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siegowa\Desktop\PS29\Rejestr FV\"/>
    </mc:Choice>
  </mc:AlternateContent>
  <xr:revisionPtr revIDLastSave="0" documentId="8_{83CE762F-0860-42C4-97A1-9E5F81B934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6" i="9" l="1"/>
  <c r="K136" i="9"/>
  <c r="L135" i="9"/>
  <c r="K135" i="9"/>
  <c r="L134" i="9"/>
  <c r="K134" i="9"/>
  <c r="L133" i="9"/>
  <c r="K133" i="9"/>
  <c r="L131" i="9"/>
  <c r="K131" i="9"/>
  <c r="L130" i="9"/>
  <c r="K130" i="9"/>
  <c r="L129" i="9"/>
  <c r="K129" i="9"/>
  <c r="L128" i="9"/>
  <c r="K128" i="9"/>
  <c r="L126" i="9"/>
  <c r="K126" i="9"/>
  <c r="L125" i="9"/>
  <c r="K125" i="9"/>
  <c r="L124" i="9"/>
  <c r="K124" i="9"/>
  <c r="L123" i="9"/>
  <c r="K123" i="9"/>
  <c r="L121" i="9"/>
  <c r="K121" i="9"/>
  <c r="L120" i="9"/>
  <c r="K120" i="9"/>
  <c r="L119" i="9"/>
  <c r="K119" i="9"/>
  <c r="L118" i="9"/>
  <c r="K118" i="9"/>
  <c r="L116" i="9"/>
  <c r="K116" i="9"/>
  <c r="L115" i="9"/>
  <c r="K115" i="9"/>
  <c r="L114" i="9"/>
  <c r="K114" i="9"/>
  <c r="L113" i="9"/>
  <c r="K113" i="9"/>
  <c r="L111" i="9"/>
  <c r="K111" i="9"/>
  <c r="L110" i="9"/>
  <c r="K110" i="9"/>
  <c r="L109" i="9"/>
  <c r="K109" i="9"/>
  <c r="L108" i="9"/>
  <c r="K108" i="9"/>
  <c r="L106" i="9"/>
  <c r="K106" i="9"/>
  <c r="L105" i="9"/>
  <c r="K105" i="9"/>
  <c r="L104" i="9"/>
  <c r="K104" i="9"/>
  <c r="L103" i="9"/>
  <c r="K103" i="9"/>
  <c r="L101" i="9"/>
  <c r="K101" i="9"/>
  <c r="L100" i="9"/>
  <c r="K100" i="9"/>
  <c r="L99" i="9"/>
  <c r="K99" i="9"/>
  <c r="L98" i="9"/>
  <c r="K98" i="9"/>
  <c r="L96" i="9"/>
  <c r="K96" i="9"/>
  <c r="L95" i="9"/>
  <c r="K95" i="9"/>
  <c r="L94" i="9"/>
  <c r="K94" i="9"/>
  <c r="L93" i="9"/>
  <c r="K93" i="9"/>
  <c r="L91" i="9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<sst xmlns="http://schemas.openxmlformats.org/spreadsheetml/2006/main" count="286" uniqueCount="110">
  <si>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</si>
  <si>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</si>
  <si>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</si>
  <si>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</si>
  <si>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</si>
  <si>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</si>
  <si>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</si>
  <si>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</si>
  <si>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</si>
  <si>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</si>
  <si>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</si>
  <si>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</si>
  <si>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</si>
  <si>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</si>
  <si>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</si>
  <si>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z datą wpływu od: 01.11.2023 do: 30.11.2023</t>
  </si>
  <si>
    <t>Szablon: Podstawowy</t>
  </si>
  <si>
    <t>Nazwa  towaru lub usługi</t>
  </si>
  <si>
    <t>HiddenColumnMark</t>
  </si>
  <si>
    <t>z datą zakończenia dostawy od: 01.01.2023 do: 14.12.2023</t>
  </si>
  <si>
    <t>Zestawienie dokumentów zakupu</t>
  </si>
  <si>
    <t>Nr dok. Pierwotnego</t>
  </si>
  <si>
    <t>Jednostka: PS29</t>
  </si>
  <si>
    <t/>
  </si>
  <si>
    <t>23001485/FH/33071</t>
  </si>
  <si>
    <t>07.11.2023</t>
  </si>
  <si>
    <t>06.11.2023</t>
  </si>
  <si>
    <t>550/2023</t>
  </si>
  <si>
    <t>03.11.2023</t>
  </si>
  <si>
    <t>57/11/2023</t>
  </si>
  <si>
    <t>02.11.2023</t>
  </si>
  <si>
    <t>60/013214/2023</t>
  </si>
  <si>
    <t>25.10.2023</t>
  </si>
  <si>
    <t>FV/003179/2023/11/3</t>
  </si>
  <si>
    <t>021315000007102</t>
  </si>
  <si>
    <t>14.11.2023</t>
  </si>
  <si>
    <t>31.10.2023</t>
  </si>
  <si>
    <t>23002264/FH/33006</t>
  </si>
  <si>
    <t>08.11.2023</t>
  </si>
  <si>
    <t>5981/2023</t>
  </si>
  <si>
    <t>F0047998483/011/23</t>
  </si>
  <si>
    <t>4232088/13/2023/F</t>
  </si>
  <si>
    <t>20.11.2023</t>
  </si>
  <si>
    <t>469/MAG/2023</t>
  </si>
  <si>
    <t>21.11.2023</t>
  </si>
  <si>
    <t>17.11.2023</t>
  </si>
  <si>
    <t>5126725218/22/0</t>
  </si>
  <si>
    <t>FV/9881/2023</t>
  </si>
  <si>
    <t>FV/9882/2023</t>
  </si>
  <si>
    <t>FV/9883/2023</t>
  </si>
  <si>
    <t>FV/9926/2023</t>
  </si>
  <si>
    <t>16/2311/00001244</t>
  </si>
  <si>
    <t>28.11.2023</t>
  </si>
  <si>
    <t>23001564/FH/33071</t>
  </si>
  <si>
    <t>23002318/FH/33006</t>
  </si>
  <si>
    <t>15.11.2023</t>
  </si>
  <si>
    <t>23002374/FH/33006</t>
  </si>
  <si>
    <t>22.11.2023</t>
  </si>
  <si>
    <t>F/5/11/23</t>
  </si>
  <si>
    <t>FA/3411/2023</t>
  </si>
  <si>
    <t>FA/3412/2023</t>
  </si>
  <si>
    <t>BAKOMA - BAKOMA SPÓŁKA Z OGRANICZONĄ ODPOWIEDZIALNOŚCIĄ</t>
  </si>
  <si>
    <t>DEKADA - DARIUSZ BEDNARSKI "DEKADA"</t>
  </si>
  <si>
    <t>PINGWINEK - PRZEDSIĘBIORSTWO PRODUKCYJNO-USŁUGOWO-HANDLOWE "PINGWINEK" JERZY ŚWIERCZ, ANNA ŚWIERCZ SPÓŁKA JAWNA</t>
  </si>
  <si>
    <t>WODOCIĄGI - WODOCIĄGI KIELECKIE SPÓŁKA Z OGRANICZONĄ ODPOWIEDZIALNOŚCIĄ</t>
  </si>
  <si>
    <t>Justus C.M.A. - JUSTUS C.M.A. SPÓŁKA Z OGRANICZONĄ ODPOWIEDZIALNOŚCIĄ</t>
  </si>
  <si>
    <t>PGE DYSTRYBUCJA - PGE DYSTRYBUCJA SPÓŁKA AKCYJNA</t>
  </si>
  <si>
    <t>MPEC - MIEJSKIE PRZEDSIĘBIORSTWO ENERGETYKI CIEPLNEJ SPÓŁKA Z OGRANICZONĄ ODPOWIEDZIALNOŚCIĄ</t>
  </si>
  <si>
    <t>ORANGE - ORANGE POLSKA SPÓŁKA AKCYJNA</t>
  </si>
  <si>
    <t>05.12.2023</t>
  </si>
  <si>
    <t>PGNiG - PGNIG OBRÓT DETALICZNY SPÓŁKA Z OGRANICZONĄ ODPOWIEDZIALNOŚCIĄ</t>
  </si>
  <si>
    <t>GAJA - PRZEDSIĘBIORSTWO HANDLOWO-USŁUGOWE "GAJA"  Joanna GAJOS</t>
  </si>
  <si>
    <t>Netia - "NETIA" SPÓŁKA AKCYJNA</t>
  </si>
  <si>
    <t>BEST PARTNER - BEST PARTNER ANDRZEJ KISIEL</t>
  </si>
  <si>
    <t>PGE OBRÓT - PGE OBRÓT SPÓŁKA AKCYJNA</t>
  </si>
  <si>
    <t>30.10.2023</t>
  </si>
  <si>
    <t>SZARLOTKA - PRACOWNIA CUKIERNICZA - SZARLOTKA DARIUSZ STOJANOWSKI</t>
  </si>
  <si>
    <t>DOM-SERWIS - DOM-SERWIS</t>
  </si>
  <si>
    <t>artykuły spożywcze</t>
  </si>
  <si>
    <t>Faktura VAT zakupu</t>
  </si>
  <si>
    <t>art spożywcze</t>
  </si>
  <si>
    <t>03.12.2023</t>
  </si>
  <si>
    <t>16.11.2023</t>
  </si>
  <si>
    <t>woda scieki</t>
  </si>
  <si>
    <t>12.11.2023</t>
  </si>
  <si>
    <t>monitorowanie</t>
  </si>
  <si>
    <t>09.11.2023</t>
  </si>
  <si>
    <t>energia elektryczna</t>
  </si>
  <si>
    <t>ogrzewanie</t>
  </si>
  <si>
    <t>usługa telekomunikacyjna</t>
  </si>
  <si>
    <t>gaz</t>
  </si>
  <si>
    <t>art.przemysłowe</t>
  </si>
  <si>
    <t>24.11.2023</t>
  </si>
  <si>
    <t>śr. czystości</t>
  </si>
  <si>
    <t>01.12.2023</t>
  </si>
  <si>
    <t>art. biurowe</t>
  </si>
  <si>
    <t>zakup akcesoriów komputerowych</t>
  </si>
  <si>
    <t>04.12.2023</t>
  </si>
  <si>
    <t>18.12.2023</t>
  </si>
  <si>
    <t>29.11.2023</t>
  </si>
  <si>
    <t>06.12.2023</t>
  </si>
  <si>
    <t>kuchenka mikrofalowa</t>
  </si>
  <si>
    <t>maszynka do mięsa</t>
  </si>
  <si>
    <t>art. spożywcze</t>
  </si>
  <si>
    <t>woda</t>
  </si>
  <si>
    <t>energia elektryczna B-S</t>
  </si>
  <si>
    <t>usłua telekomunikacyjna</t>
  </si>
  <si>
    <t>art.do remontu</t>
  </si>
  <si>
    <t>zakup myszki i klawiatury</t>
  </si>
  <si>
    <t>Data wydruku: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</si>
</sst>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D9698-B8F9-4697-8435-4C3C27646B2D}">
  <sheetPr>
    <pageSetUpPr fitToPage="1"/>
  </sheetPr>
  <dimension ref="A1:L143"/>
  <sheetViews>
    <sheetView showGridLines="0" tabSelected="1" workbookViewId="0">
      <selection activeCell="A6" sqref="A6:I6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27" t="s">
        <v>18</v>
      </c>
      <c r="K2" s="27" t="s">
        <v>18</v>
      </c>
      <c r="L2" s="27" t="s">
        <v>18</v>
      </c>
    </row>
    <row r="3" spans="1:12" ht="15" customHeight="1" x14ac:dyDescent="0.25">
      <c r="A3" s="12" t="s">
        <v>109</v>
      </c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20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 t="s">
        <v>16</v>
      </c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19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 t="s">
        <v>15</v>
      </c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2" ht="15" customHeight="1" x14ac:dyDescent="0.25">
      <c r="A13" s="8" t="s">
        <v>0</v>
      </c>
      <c r="B13" s="5" t="s">
        <v>1</v>
      </c>
      <c r="C13" s="4"/>
      <c r="D13" s="29" t="s">
        <v>21</v>
      </c>
      <c r="E13" s="45" t="s">
        <v>12</v>
      </c>
      <c r="F13" s="24" t="s">
        <v>5</v>
      </c>
      <c r="G13" s="8" t="s">
        <v>8</v>
      </c>
      <c r="H13" s="8" t="s">
        <v>9</v>
      </c>
      <c r="I13" s="8" t="s">
        <v>10</v>
      </c>
    </row>
    <row r="14" spans="1:12" ht="15" customHeight="1" x14ac:dyDescent="0.25">
      <c r="A14" s="7"/>
      <c r="B14" s="48" t="s">
        <v>3</v>
      </c>
      <c r="C14" s="49"/>
      <c r="D14" s="50"/>
      <c r="E14" s="46"/>
      <c r="F14" s="25" t="s">
        <v>6</v>
      </c>
      <c r="G14" s="7"/>
      <c r="H14" s="7"/>
      <c r="I14" s="7"/>
    </row>
    <row r="15" spans="1:12" ht="15" customHeight="1" x14ac:dyDescent="0.25">
      <c r="A15" s="6"/>
      <c r="B15" s="51" t="s">
        <v>2</v>
      </c>
      <c r="C15" s="52"/>
      <c r="D15" s="22" t="s">
        <v>4</v>
      </c>
      <c r="E15" s="47"/>
      <c r="F15" s="26" t="s">
        <v>7</v>
      </c>
      <c r="G15" s="7"/>
      <c r="H15" s="7"/>
      <c r="I15" s="7"/>
    </row>
    <row r="16" spans="1:12" ht="12.75" hidden="1" customHeight="1" x14ac:dyDescent="0.25">
      <c r="A16" s="15"/>
      <c r="B16" s="23" t="s">
        <v>0</v>
      </c>
      <c r="C16" s="51" t="s">
        <v>17</v>
      </c>
      <c r="D16" s="52"/>
      <c r="E16" s="52"/>
      <c r="F16" s="52"/>
      <c r="G16" s="6"/>
      <c r="H16" s="6"/>
      <c r="I16" s="6"/>
    </row>
    <row r="17" spans="1:12" ht="15" customHeight="1" x14ac:dyDescent="0.25">
      <c r="A17" s="53" t="s">
        <v>22</v>
      </c>
      <c r="B17" s="54"/>
      <c r="C17" s="54"/>
      <c r="D17" s="54"/>
      <c r="E17" s="54"/>
      <c r="F17" s="55"/>
      <c r="G17" s="31">
        <v>10885.02</v>
      </c>
      <c r="H17" s="31">
        <v>2074.25</v>
      </c>
      <c r="I17" s="31">
        <v>12959.27</v>
      </c>
    </row>
    <row r="18" spans="1:12" ht="4.5" hidden="1" customHeight="1" x14ac:dyDescent="0.25">
      <c r="A18" s="56">
        <v>0</v>
      </c>
      <c r="B18" s="59"/>
      <c r="C18" s="60"/>
      <c r="D18" s="28"/>
      <c r="E18" s="61"/>
      <c r="F18" s="17"/>
      <c r="G18" s="64">
        <v>0</v>
      </c>
      <c r="H18" s="67">
        <v>0</v>
      </c>
      <c r="I18" s="70">
        <v>0</v>
      </c>
      <c r="J18" s="32">
        <v>0</v>
      </c>
      <c r="K18" s="20" t="str">
        <f>IF(OR(J18=0,J18=1),"",1)</f>
        <v/>
      </c>
      <c r="L18" s="30">
        <f>IF(B18="",1,"")</f>
        <v>1</v>
      </c>
    </row>
    <row r="19" spans="1:12" ht="4.5" hidden="1" customHeight="1" x14ac:dyDescent="0.25">
      <c r="A19" s="57"/>
      <c r="B19" s="73"/>
      <c r="C19" s="74"/>
      <c r="D19" s="75"/>
      <c r="E19" s="62"/>
      <c r="F19" s="18"/>
      <c r="G19" s="65"/>
      <c r="H19" s="68"/>
      <c r="I19" s="71"/>
      <c r="J19" s="32">
        <v>0</v>
      </c>
      <c r="K19" s="20" t="str">
        <f>IF(OR(J19=0,J19=1),"",1)</f>
        <v/>
      </c>
      <c r="L19" s="30">
        <f>IF(AND(F19="",G19=""),1,"")</f>
        <v>1</v>
      </c>
    </row>
    <row r="20" spans="1:12" ht="4.5" hidden="1" customHeight="1" x14ac:dyDescent="0.25">
      <c r="A20" s="58"/>
      <c r="B20" s="76"/>
      <c r="C20" s="77"/>
      <c r="D20" s="16"/>
      <c r="E20" s="63"/>
      <c r="F20" s="19"/>
      <c r="G20" s="66"/>
      <c r="H20" s="69"/>
      <c r="I20" s="72"/>
      <c r="J20" s="32">
        <v>0</v>
      </c>
      <c r="K20" s="20" t="str">
        <f>IF(OR(J20=0,J20=1),"",1)</f>
        <v/>
      </c>
      <c r="L20" s="30">
        <f>IF(AND(F20="",G20=""),1,"")</f>
        <v>1</v>
      </c>
    </row>
    <row r="21" spans="1:12" ht="12.75" hidden="1" customHeight="1" x14ac:dyDescent="0.25">
      <c r="A21" s="21"/>
      <c r="B21" s="33">
        <v>0</v>
      </c>
      <c r="C21" s="42"/>
      <c r="D21" s="43"/>
      <c r="E21" s="43"/>
      <c r="F21" s="44"/>
      <c r="G21" s="34">
        <v>10885.02</v>
      </c>
      <c r="H21" s="35">
        <v>2074.25</v>
      </c>
      <c r="I21" s="34">
        <v>12959.27</v>
      </c>
      <c r="J21" s="32">
        <v>0</v>
      </c>
      <c r="K21" s="30">
        <f>IF(J21=0,1,"")</f>
        <v>1</v>
      </c>
      <c r="L21" s="20" t="str">
        <f>IF(AND(F21="",G21=""),1,"")</f>
        <v/>
      </c>
    </row>
    <row r="22" spans="1:12" ht="12.75" hidden="1" customHeight="1" x14ac:dyDescent="0.25">
      <c r="A22" s="53" t="s">
        <v>23</v>
      </c>
      <c r="B22" s="54"/>
      <c r="C22" s="54"/>
      <c r="D22" s="54"/>
      <c r="E22" s="54"/>
      <c r="F22" s="55"/>
      <c r="G22" s="31">
        <v>426.52</v>
      </c>
      <c r="H22" s="31">
        <v>19.899999999999999</v>
      </c>
      <c r="I22" s="31">
        <v>446.42</v>
      </c>
      <c r="J22" s="20"/>
      <c r="K22" s="20"/>
      <c r="L22" s="20"/>
    </row>
    <row r="23" spans="1:12" ht="15" customHeight="1" x14ac:dyDescent="0.25">
      <c r="A23" s="56">
        <v>1</v>
      </c>
      <c r="B23" s="59" t="s">
        <v>24</v>
      </c>
      <c r="C23" s="60"/>
      <c r="D23" s="28" t="s">
        <v>23</v>
      </c>
      <c r="E23" s="61" t="s">
        <v>25</v>
      </c>
      <c r="F23" s="17" t="s">
        <v>26</v>
      </c>
      <c r="G23" s="64">
        <v>426.52</v>
      </c>
      <c r="H23" s="67">
        <v>19.899999999999999</v>
      </c>
      <c r="I23" s="70">
        <v>446.42</v>
      </c>
      <c r="J23" s="32">
        <v>0</v>
      </c>
      <c r="K23" s="20" t="str">
        <f>IF(OR(J23=0,J23=1),"",1)</f>
        <v/>
      </c>
      <c r="L23" s="20" t="str">
        <f>IF(B23="",1,"")</f>
        <v/>
      </c>
    </row>
    <row r="24" spans="1:12" ht="15" customHeight="1" x14ac:dyDescent="0.25">
      <c r="A24" s="57"/>
      <c r="B24" s="73" t="s">
        <v>61</v>
      </c>
      <c r="C24" s="74"/>
      <c r="D24" s="75"/>
      <c r="E24" s="62"/>
      <c r="F24" s="18" t="s">
        <v>26</v>
      </c>
      <c r="G24" s="65"/>
      <c r="H24" s="68"/>
      <c r="I24" s="71"/>
      <c r="J24" s="32">
        <v>0</v>
      </c>
      <c r="K24" s="20" t="str">
        <f>IF(OR(J24=0,J24=1),"",1)</f>
        <v/>
      </c>
      <c r="L24" s="20" t="str">
        <f>IF(AND(F24="",G24=""),1,"")</f>
        <v/>
      </c>
    </row>
    <row r="25" spans="1:12" ht="15" customHeight="1" x14ac:dyDescent="0.25">
      <c r="A25" s="58"/>
      <c r="B25" s="76" t="s">
        <v>78</v>
      </c>
      <c r="C25" s="77"/>
      <c r="D25" s="16" t="s">
        <v>79</v>
      </c>
      <c r="E25" s="63"/>
      <c r="F25" s="19" t="s">
        <v>42</v>
      </c>
      <c r="G25" s="66"/>
      <c r="H25" s="69"/>
      <c r="I25" s="72"/>
      <c r="J25" s="32">
        <v>0</v>
      </c>
      <c r="K25" s="20" t="str">
        <f>IF(OR(J25=0,J25=1),"",1)</f>
        <v/>
      </c>
      <c r="L25" s="20" t="str">
        <f>IF(AND(F25="",G25=""),1,"")</f>
        <v/>
      </c>
    </row>
    <row r="26" spans="1:12" ht="12.75" hidden="1" customHeight="1" x14ac:dyDescent="0.25">
      <c r="A26" s="21"/>
      <c r="B26" s="33">
        <v>0</v>
      </c>
      <c r="C26" s="42" t="s">
        <v>103</v>
      </c>
      <c r="D26" s="43"/>
      <c r="E26" s="43"/>
      <c r="F26" s="44"/>
      <c r="G26" s="34">
        <v>426.52</v>
      </c>
      <c r="H26" s="35">
        <v>19.899999999999999</v>
      </c>
      <c r="I26" s="34">
        <v>446.42</v>
      </c>
      <c r="J26" s="32">
        <v>0</v>
      </c>
      <c r="K26" s="30">
        <f>IF(J26=0,1,"")</f>
        <v>1</v>
      </c>
      <c r="L26" s="20" t="str">
        <f>IF(AND(F26="",G26=""),1,"")</f>
        <v/>
      </c>
    </row>
    <row r="27" spans="1:12" ht="12.75" hidden="1" customHeight="1" x14ac:dyDescent="0.25">
      <c r="A27" s="53" t="s">
        <v>23</v>
      </c>
      <c r="B27" s="54"/>
      <c r="C27" s="54"/>
      <c r="D27" s="54"/>
      <c r="E27" s="54"/>
      <c r="F27" s="55"/>
      <c r="G27" s="31">
        <v>138</v>
      </c>
      <c r="H27" s="31">
        <v>0</v>
      </c>
      <c r="I27" s="31">
        <v>138</v>
      </c>
      <c r="J27" s="20"/>
      <c r="K27" s="20"/>
      <c r="L27" s="20"/>
    </row>
    <row r="28" spans="1:12" ht="15" customHeight="1" x14ac:dyDescent="0.25">
      <c r="A28" s="56">
        <v>2</v>
      </c>
      <c r="B28" s="59" t="s">
        <v>27</v>
      </c>
      <c r="C28" s="60"/>
      <c r="D28" s="28" t="s">
        <v>23</v>
      </c>
      <c r="E28" s="61" t="s">
        <v>25</v>
      </c>
      <c r="F28" s="17" t="s">
        <v>28</v>
      </c>
      <c r="G28" s="64">
        <v>138</v>
      </c>
      <c r="H28" s="67">
        <v>0</v>
      </c>
      <c r="I28" s="70">
        <v>138</v>
      </c>
      <c r="J28" s="32">
        <v>0</v>
      </c>
      <c r="K28" s="20" t="str">
        <f>IF(OR(J28=0,J28=1),"",1)</f>
        <v/>
      </c>
      <c r="L28" s="20" t="str">
        <f>IF(B28="",1,"")</f>
        <v/>
      </c>
    </row>
    <row r="29" spans="1:12" ht="15" customHeight="1" x14ac:dyDescent="0.25">
      <c r="A29" s="57"/>
      <c r="B29" s="73" t="s">
        <v>62</v>
      </c>
      <c r="C29" s="74"/>
      <c r="D29" s="75"/>
      <c r="E29" s="62"/>
      <c r="F29" s="18" t="s">
        <v>28</v>
      </c>
      <c r="G29" s="65"/>
      <c r="H29" s="68"/>
      <c r="I29" s="71"/>
      <c r="J29" s="32">
        <v>0</v>
      </c>
      <c r="K29" s="20" t="str">
        <f>IF(OR(J29=0,J29=1),"",1)</f>
        <v/>
      </c>
      <c r="L29" s="20" t="str">
        <f>IF(AND(F29="",G29=""),1,"")</f>
        <v/>
      </c>
    </row>
    <row r="30" spans="1:12" ht="15" customHeight="1" x14ac:dyDescent="0.25">
      <c r="A30" s="58"/>
      <c r="B30" s="76" t="s">
        <v>80</v>
      </c>
      <c r="C30" s="77"/>
      <c r="D30" s="16" t="s">
        <v>79</v>
      </c>
      <c r="E30" s="63"/>
      <c r="F30" s="19" t="s">
        <v>81</v>
      </c>
      <c r="G30" s="66"/>
      <c r="H30" s="69"/>
      <c r="I30" s="72"/>
      <c r="J30" s="32">
        <v>0</v>
      </c>
      <c r="K30" s="20" t="str">
        <f>IF(OR(J30=0,J30=1),"",1)</f>
        <v/>
      </c>
      <c r="L30" s="20" t="str">
        <f>IF(AND(F30="",G30=""),1,"")</f>
        <v/>
      </c>
    </row>
    <row r="31" spans="1:12" ht="12.75" hidden="1" customHeight="1" x14ac:dyDescent="0.25">
      <c r="A31" s="21"/>
      <c r="B31" s="33">
        <v>0</v>
      </c>
      <c r="C31" s="42" t="s">
        <v>103</v>
      </c>
      <c r="D31" s="43"/>
      <c r="E31" s="43"/>
      <c r="F31" s="44"/>
      <c r="G31" s="34">
        <v>138</v>
      </c>
      <c r="H31" s="35">
        <v>0</v>
      </c>
      <c r="I31" s="34">
        <v>138</v>
      </c>
      <c r="J31" s="32">
        <v>0</v>
      </c>
      <c r="K31" s="30">
        <f>IF(J31=0,1,"")</f>
        <v>1</v>
      </c>
      <c r="L31" s="20" t="str">
        <f>IF(AND(F31="",G31=""),1,"")</f>
        <v/>
      </c>
    </row>
    <row r="32" spans="1:12" ht="12.75" hidden="1" customHeight="1" x14ac:dyDescent="0.25">
      <c r="A32" s="53" t="s">
        <v>23</v>
      </c>
      <c r="B32" s="54"/>
      <c r="C32" s="54"/>
      <c r="D32" s="54"/>
      <c r="E32" s="54"/>
      <c r="F32" s="55"/>
      <c r="G32" s="31">
        <v>187.88</v>
      </c>
      <c r="H32" s="31">
        <v>0</v>
      </c>
      <c r="I32" s="31">
        <v>187.88</v>
      </c>
      <c r="J32" s="20"/>
      <c r="K32" s="20"/>
      <c r="L32" s="20"/>
    </row>
    <row r="33" spans="1:12" ht="15" customHeight="1" x14ac:dyDescent="0.25">
      <c r="A33" s="56">
        <v>3</v>
      </c>
      <c r="B33" s="59" t="s">
        <v>29</v>
      </c>
      <c r="C33" s="60"/>
      <c r="D33" s="28" t="s">
        <v>23</v>
      </c>
      <c r="E33" s="61" t="s">
        <v>25</v>
      </c>
      <c r="F33" s="17" t="s">
        <v>30</v>
      </c>
      <c r="G33" s="64">
        <v>187.88</v>
      </c>
      <c r="H33" s="67">
        <v>0</v>
      </c>
      <c r="I33" s="70">
        <v>187.88</v>
      </c>
      <c r="J33" s="32">
        <v>0</v>
      </c>
      <c r="K33" s="20" t="str">
        <f>IF(OR(J33=0,J33=1),"",1)</f>
        <v/>
      </c>
      <c r="L33" s="20" t="str">
        <f>IF(B33="",1,"")</f>
        <v/>
      </c>
    </row>
    <row r="34" spans="1:12" ht="25.5" customHeight="1" x14ac:dyDescent="0.25">
      <c r="A34" s="57"/>
      <c r="B34" s="73" t="s">
        <v>63</v>
      </c>
      <c r="C34" s="74"/>
      <c r="D34" s="75"/>
      <c r="E34" s="62"/>
      <c r="F34" s="18" t="s">
        <v>30</v>
      </c>
      <c r="G34" s="65"/>
      <c r="H34" s="68"/>
      <c r="I34" s="71"/>
      <c r="J34" s="32">
        <v>0</v>
      </c>
      <c r="K34" s="20" t="str">
        <f>IF(OR(J34=0,J34=1),"",1)</f>
        <v/>
      </c>
      <c r="L34" s="20" t="str">
        <f>IF(AND(F34="",G34=""),1,"")</f>
        <v/>
      </c>
    </row>
    <row r="35" spans="1:12" ht="15" customHeight="1" x14ac:dyDescent="0.25">
      <c r="A35" s="58"/>
      <c r="B35" s="76" t="s">
        <v>78</v>
      </c>
      <c r="C35" s="77"/>
      <c r="D35" s="16" t="s">
        <v>79</v>
      </c>
      <c r="E35" s="63"/>
      <c r="F35" s="19" t="s">
        <v>82</v>
      </c>
      <c r="G35" s="66"/>
      <c r="H35" s="69"/>
      <c r="I35" s="72"/>
      <c r="J35" s="32">
        <v>0</v>
      </c>
      <c r="K35" s="20" t="str">
        <f>IF(OR(J35=0,J35=1),"",1)</f>
        <v/>
      </c>
      <c r="L35" s="20" t="str">
        <f>IF(AND(F35="",G35=""),1,"")</f>
        <v/>
      </c>
    </row>
    <row r="36" spans="1:12" ht="12.75" hidden="1" customHeight="1" x14ac:dyDescent="0.25">
      <c r="A36" s="21"/>
      <c r="B36" s="33">
        <v>0</v>
      </c>
      <c r="C36" s="42" t="s">
        <v>103</v>
      </c>
      <c r="D36" s="43"/>
      <c r="E36" s="43"/>
      <c r="F36" s="44"/>
      <c r="G36" s="34">
        <v>187.88</v>
      </c>
      <c r="H36" s="35">
        <v>0</v>
      </c>
      <c r="I36" s="34">
        <v>187.88</v>
      </c>
      <c r="J36" s="32">
        <v>0</v>
      </c>
      <c r="K36" s="30">
        <f>IF(J36=0,1,"")</f>
        <v>1</v>
      </c>
      <c r="L36" s="20" t="str">
        <f>IF(AND(F36="",G36=""),1,"")</f>
        <v/>
      </c>
    </row>
    <row r="37" spans="1:12" ht="12.75" hidden="1" customHeight="1" x14ac:dyDescent="0.25">
      <c r="A37" s="53" t="s">
        <v>23</v>
      </c>
      <c r="B37" s="54"/>
      <c r="C37" s="54"/>
      <c r="D37" s="54"/>
      <c r="E37" s="54"/>
      <c r="F37" s="55"/>
      <c r="G37" s="31">
        <v>810.6</v>
      </c>
      <c r="H37" s="31">
        <v>64.84</v>
      </c>
      <c r="I37" s="31">
        <v>875.44</v>
      </c>
      <c r="J37" s="20"/>
      <c r="K37" s="20"/>
      <c r="L37" s="20"/>
    </row>
    <row r="38" spans="1:12" ht="15" customHeight="1" x14ac:dyDescent="0.25">
      <c r="A38" s="56">
        <v>4</v>
      </c>
      <c r="B38" s="59" t="s">
        <v>31</v>
      </c>
      <c r="C38" s="60"/>
      <c r="D38" s="28" t="s">
        <v>23</v>
      </c>
      <c r="E38" s="61" t="s">
        <v>25</v>
      </c>
      <c r="F38" s="17" t="s">
        <v>32</v>
      </c>
      <c r="G38" s="64">
        <v>810.6</v>
      </c>
      <c r="H38" s="67">
        <v>64.84</v>
      </c>
      <c r="I38" s="70">
        <v>875.44</v>
      </c>
      <c r="J38" s="32">
        <v>0</v>
      </c>
      <c r="K38" s="20" t="str">
        <f>IF(OR(J38=0,J38=1),"",1)</f>
        <v/>
      </c>
      <c r="L38" s="20" t="str">
        <f>IF(B38="",1,"")</f>
        <v/>
      </c>
    </row>
    <row r="39" spans="1:12" ht="25.5" customHeight="1" x14ac:dyDescent="0.25">
      <c r="A39" s="57"/>
      <c r="B39" s="73" t="s">
        <v>64</v>
      </c>
      <c r="C39" s="74"/>
      <c r="D39" s="75"/>
      <c r="E39" s="62"/>
      <c r="F39" s="18" t="s">
        <v>36</v>
      </c>
      <c r="G39" s="65"/>
      <c r="H39" s="68"/>
      <c r="I39" s="71"/>
      <c r="J39" s="32">
        <v>0</v>
      </c>
      <c r="K39" s="20" t="str">
        <f>IF(OR(J39=0,J39=1),"",1)</f>
        <v/>
      </c>
      <c r="L39" s="20" t="str">
        <f>IF(AND(F39="",G39=""),1,"")</f>
        <v/>
      </c>
    </row>
    <row r="40" spans="1:12" ht="15" customHeight="1" x14ac:dyDescent="0.25">
      <c r="A40" s="58"/>
      <c r="B40" s="76" t="s">
        <v>83</v>
      </c>
      <c r="C40" s="77"/>
      <c r="D40" s="16" t="s">
        <v>79</v>
      </c>
      <c r="E40" s="63"/>
      <c r="F40" s="19" t="s">
        <v>84</v>
      </c>
      <c r="G40" s="66"/>
      <c r="H40" s="69"/>
      <c r="I40" s="72"/>
      <c r="J40" s="32">
        <v>0</v>
      </c>
      <c r="K40" s="20" t="str">
        <f>IF(OR(J40=0,J40=1),"",1)</f>
        <v/>
      </c>
      <c r="L40" s="20" t="str">
        <f>IF(AND(F40="",G40=""),1,"")</f>
        <v/>
      </c>
    </row>
    <row r="41" spans="1:12" ht="12.75" hidden="1" customHeight="1" x14ac:dyDescent="0.25">
      <c r="A41" s="21"/>
      <c r="B41" s="33">
        <v>0</v>
      </c>
      <c r="C41" s="42" t="s">
        <v>104</v>
      </c>
      <c r="D41" s="43"/>
      <c r="E41" s="43"/>
      <c r="F41" s="44"/>
      <c r="G41" s="34">
        <v>810.6</v>
      </c>
      <c r="H41" s="35">
        <v>64.84</v>
      </c>
      <c r="I41" s="34">
        <v>875.44</v>
      </c>
      <c r="J41" s="32">
        <v>0</v>
      </c>
      <c r="K41" s="30">
        <f>IF(J41=0,1,"")</f>
        <v>1</v>
      </c>
      <c r="L41" s="20" t="str">
        <f>IF(AND(F41="",G41=""),1,"")</f>
        <v/>
      </c>
    </row>
    <row r="42" spans="1:12" ht="12.75" hidden="1" customHeight="1" x14ac:dyDescent="0.25">
      <c r="A42" s="53" t="s">
        <v>23</v>
      </c>
      <c r="B42" s="54"/>
      <c r="C42" s="54"/>
      <c r="D42" s="54"/>
      <c r="E42" s="54"/>
      <c r="F42" s="55"/>
      <c r="G42" s="31">
        <v>40</v>
      </c>
      <c r="H42" s="31">
        <v>9.1999999999999993</v>
      </c>
      <c r="I42" s="31">
        <v>49.2</v>
      </c>
      <c r="J42" s="20"/>
      <c r="K42" s="20"/>
      <c r="L42" s="20"/>
    </row>
    <row r="43" spans="1:12" ht="15" customHeight="1" x14ac:dyDescent="0.25">
      <c r="A43" s="56">
        <v>5</v>
      </c>
      <c r="B43" s="59" t="s">
        <v>33</v>
      </c>
      <c r="C43" s="60"/>
      <c r="D43" s="28" t="s">
        <v>23</v>
      </c>
      <c r="E43" s="61" t="s">
        <v>25</v>
      </c>
      <c r="F43" s="17" t="s">
        <v>30</v>
      </c>
      <c r="G43" s="64">
        <v>40</v>
      </c>
      <c r="H43" s="67">
        <v>9.1999999999999993</v>
      </c>
      <c r="I43" s="70">
        <v>49.2</v>
      </c>
      <c r="J43" s="32">
        <v>0</v>
      </c>
      <c r="K43" s="20" t="str">
        <f>IF(OR(J43=0,J43=1),"",1)</f>
        <v/>
      </c>
      <c r="L43" s="20" t="str">
        <f>IF(B43="",1,"")</f>
        <v/>
      </c>
    </row>
    <row r="44" spans="1:12" ht="25.5" customHeight="1" x14ac:dyDescent="0.25">
      <c r="A44" s="57"/>
      <c r="B44" s="73" t="s">
        <v>65</v>
      </c>
      <c r="C44" s="74"/>
      <c r="D44" s="75"/>
      <c r="E44" s="62"/>
      <c r="F44" s="18" t="s">
        <v>30</v>
      </c>
      <c r="G44" s="65"/>
      <c r="H44" s="68"/>
      <c r="I44" s="71"/>
      <c r="J44" s="32">
        <v>0</v>
      </c>
      <c r="K44" s="20" t="str">
        <f>IF(OR(J44=0,J44=1),"",1)</f>
        <v/>
      </c>
      <c r="L44" s="20" t="str">
        <f>IF(AND(F44="",G44=""),1,"")</f>
        <v/>
      </c>
    </row>
    <row r="45" spans="1:12" ht="15" customHeight="1" x14ac:dyDescent="0.25">
      <c r="A45" s="58"/>
      <c r="B45" s="76" t="s">
        <v>85</v>
      </c>
      <c r="C45" s="77"/>
      <c r="D45" s="16" t="s">
        <v>79</v>
      </c>
      <c r="E45" s="63"/>
      <c r="F45" s="19" t="s">
        <v>86</v>
      </c>
      <c r="G45" s="66"/>
      <c r="H45" s="69"/>
      <c r="I45" s="72"/>
      <c r="J45" s="32">
        <v>0</v>
      </c>
      <c r="K45" s="20" t="str">
        <f>IF(OR(J45=0,J45=1),"",1)</f>
        <v/>
      </c>
      <c r="L45" s="20" t="str">
        <f>IF(AND(F45="",G45=""),1,"")</f>
        <v/>
      </c>
    </row>
    <row r="46" spans="1:12" ht="12.75" hidden="1" customHeight="1" x14ac:dyDescent="0.25">
      <c r="A46" s="21"/>
      <c r="B46" s="33">
        <v>0</v>
      </c>
      <c r="C46" s="42" t="s">
        <v>85</v>
      </c>
      <c r="D46" s="43"/>
      <c r="E46" s="43"/>
      <c r="F46" s="44"/>
      <c r="G46" s="34">
        <v>40</v>
      </c>
      <c r="H46" s="35">
        <v>9.1999999999999993</v>
      </c>
      <c r="I46" s="34">
        <v>49.2</v>
      </c>
      <c r="J46" s="32">
        <v>0</v>
      </c>
      <c r="K46" s="30">
        <f>IF(J46=0,1,"")</f>
        <v>1</v>
      </c>
      <c r="L46" s="20" t="str">
        <f>IF(AND(F46="",G46=""),1,"")</f>
        <v/>
      </c>
    </row>
    <row r="47" spans="1:12" ht="12.75" hidden="1" customHeight="1" x14ac:dyDescent="0.25">
      <c r="A47" s="53" t="s">
        <v>23</v>
      </c>
      <c r="B47" s="54"/>
      <c r="C47" s="54"/>
      <c r="D47" s="54"/>
      <c r="E47" s="54"/>
      <c r="F47" s="55"/>
      <c r="G47" s="31">
        <v>1237</v>
      </c>
      <c r="H47" s="31">
        <v>284.51</v>
      </c>
      <c r="I47" s="31">
        <v>1521.51</v>
      </c>
      <c r="J47" s="20"/>
      <c r="K47" s="20"/>
      <c r="L47" s="20"/>
    </row>
    <row r="48" spans="1:12" ht="15" customHeight="1" x14ac:dyDescent="0.25">
      <c r="A48" s="56">
        <v>6</v>
      </c>
      <c r="B48" s="59" t="s">
        <v>34</v>
      </c>
      <c r="C48" s="60"/>
      <c r="D48" s="28" t="s">
        <v>23</v>
      </c>
      <c r="E48" s="61" t="s">
        <v>35</v>
      </c>
      <c r="F48" s="17" t="s">
        <v>36</v>
      </c>
      <c r="G48" s="64">
        <v>1237</v>
      </c>
      <c r="H48" s="67">
        <v>284.51</v>
      </c>
      <c r="I48" s="70">
        <v>1521.51</v>
      </c>
      <c r="J48" s="32">
        <v>0</v>
      </c>
      <c r="K48" s="20" t="str">
        <f>IF(OR(J48=0,J48=1),"",1)</f>
        <v/>
      </c>
      <c r="L48" s="20" t="str">
        <f>IF(B48="",1,"")</f>
        <v/>
      </c>
    </row>
    <row r="49" spans="1:12" ht="15" customHeight="1" x14ac:dyDescent="0.25">
      <c r="A49" s="57"/>
      <c r="B49" s="73" t="s">
        <v>66</v>
      </c>
      <c r="C49" s="74"/>
      <c r="D49" s="75"/>
      <c r="E49" s="62"/>
      <c r="F49" s="18" t="s">
        <v>36</v>
      </c>
      <c r="G49" s="65"/>
      <c r="H49" s="68"/>
      <c r="I49" s="71"/>
      <c r="J49" s="32">
        <v>0</v>
      </c>
      <c r="K49" s="20" t="str">
        <f>IF(OR(J49=0,J49=1),"",1)</f>
        <v/>
      </c>
      <c r="L49" s="20" t="str">
        <f>IF(AND(F49="",G49=""),1,"")</f>
        <v/>
      </c>
    </row>
    <row r="50" spans="1:12" ht="15" customHeight="1" x14ac:dyDescent="0.25">
      <c r="A50" s="58"/>
      <c r="B50" s="76" t="s">
        <v>87</v>
      </c>
      <c r="C50" s="77"/>
      <c r="D50" s="16" t="s">
        <v>79</v>
      </c>
      <c r="E50" s="63"/>
      <c r="F50" s="19" t="s">
        <v>35</v>
      </c>
      <c r="G50" s="66"/>
      <c r="H50" s="69"/>
      <c r="I50" s="72"/>
      <c r="J50" s="32">
        <v>0</v>
      </c>
      <c r="K50" s="20" t="str">
        <f>IF(OR(J50=0,J50=1),"",1)</f>
        <v/>
      </c>
      <c r="L50" s="20" t="str">
        <f>IF(AND(F50="",G50=""),1,"")</f>
        <v/>
      </c>
    </row>
    <row r="51" spans="1:12" ht="12.75" hidden="1" customHeight="1" x14ac:dyDescent="0.25">
      <c r="A51" s="21"/>
      <c r="B51" s="33">
        <v>0</v>
      </c>
      <c r="C51" s="42" t="s">
        <v>105</v>
      </c>
      <c r="D51" s="43"/>
      <c r="E51" s="43"/>
      <c r="F51" s="44"/>
      <c r="G51" s="34">
        <v>1237</v>
      </c>
      <c r="H51" s="35">
        <v>284.51</v>
      </c>
      <c r="I51" s="34">
        <v>1521.51</v>
      </c>
      <c r="J51" s="32">
        <v>0</v>
      </c>
      <c r="K51" s="30">
        <f>IF(J51=0,1,"")</f>
        <v>1</v>
      </c>
      <c r="L51" s="20" t="str">
        <f>IF(AND(F51="",G51=""),1,"")</f>
        <v/>
      </c>
    </row>
    <row r="52" spans="1:12" ht="12.75" hidden="1" customHeight="1" x14ac:dyDescent="0.25">
      <c r="A52" s="53" t="s">
        <v>23</v>
      </c>
      <c r="B52" s="54"/>
      <c r="C52" s="54"/>
      <c r="D52" s="54"/>
      <c r="E52" s="54"/>
      <c r="F52" s="55"/>
      <c r="G52" s="31">
        <v>92.56</v>
      </c>
      <c r="H52" s="31">
        <v>0.44</v>
      </c>
      <c r="I52" s="31">
        <v>93</v>
      </c>
      <c r="J52" s="20"/>
      <c r="K52" s="20"/>
      <c r="L52" s="20"/>
    </row>
    <row r="53" spans="1:12" ht="15" customHeight="1" x14ac:dyDescent="0.25">
      <c r="A53" s="56">
        <v>7</v>
      </c>
      <c r="B53" s="59" t="s">
        <v>37</v>
      </c>
      <c r="C53" s="60"/>
      <c r="D53" s="28" t="s">
        <v>23</v>
      </c>
      <c r="E53" s="61" t="s">
        <v>35</v>
      </c>
      <c r="F53" s="17" t="s">
        <v>38</v>
      </c>
      <c r="G53" s="64">
        <v>92.56</v>
      </c>
      <c r="H53" s="67">
        <v>0.44</v>
      </c>
      <c r="I53" s="70">
        <v>93</v>
      </c>
      <c r="J53" s="32">
        <v>0</v>
      </c>
      <c r="K53" s="20" t="str">
        <f>IF(OR(J53=0,J53=1),"",1)</f>
        <v/>
      </c>
      <c r="L53" s="20" t="str">
        <f>IF(B53="",1,"")</f>
        <v/>
      </c>
    </row>
    <row r="54" spans="1:12" ht="15" customHeight="1" x14ac:dyDescent="0.25">
      <c r="A54" s="57"/>
      <c r="B54" s="73" t="s">
        <v>61</v>
      </c>
      <c r="C54" s="74"/>
      <c r="D54" s="75"/>
      <c r="E54" s="62"/>
      <c r="F54" s="18" t="s">
        <v>38</v>
      </c>
      <c r="G54" s="65"/>
      <c r="H54" s="68"/>
      <c r="I54" s="71"/>
      <c r="J54" s="32">
        <v>0</v>
      </c>
      <c r="K54" s="20" t="str">
        <f>IF(OR(J54=0,J54=1),"",1)</f>
        <v/>
      </c>
      <c r="L54" s="20" t="str">
        <f>IF(AND(F54="",G54=""),1,"")</f>
        <v/>
      </c>
    </row>
    <row r="55" spans="1:12" ht="15" customHeight="1" x14ac:dyDescent="0.25">
      <c r="A55" s="58"/>
      <c r="B55" s="76" t="s">
        <v>78</v>
      </c>
      <c r="C55" s="77"/>
      <c r="D55" s="16" t="s">
        <v>79</v>
      </c>
      <c r="E55" s="63"/>
      <c r="F55" s="19" t="s">
        <v>57</v>
      </c>
      <c r="G55" s="66"/>
      <c r="H55" s="69"/>
      <c r="I55" s="72"/>
      <c r="J55" s="32">
        <v>0</v>
      </c>
      <c r="K55" s="20" t="str">
        <f>IF(OR(J55=0,J55=1),"",1)</f>
        <v/>
      </c>
      <c r="L55" s="20" t="str">
        <f>IF(AND(F55="",G55=""),1,"")</f>
        <v/>
      </c>
    </row>
    <row r="56" spans="1:12" ht="12.75" hidden="1" customHeight="1" x14ac:dyDescent="0.25">
      <c r="A56" s="21"/>
      <c r="B56" s="33">
        <v>0</v>
      </c>
      <c r="C56" s="42" t="s">
        <v>103</v>
      </c>
      <c r="D56" s="43"/>
      <c r="E56" s="43"/>
      <c r="F56" s="44"/>
      <c r="G56" s="34">
        <v>92.56</v>
      </c>
      <c r="H56" s="35">
        <v>0.44</v>
      </c>
      <c r="I56" s="34">
        <v>93</v>
      </c>
      <c r="J56" s="32">
        <v>0</v>
      </c>
      <c r="K56" s="30">
        <f>IF(J56=0,1,"")</f>
        <v>1</v>
      </c>
      <c r="L56" s="20" t="str">
        <f>IF(AND(F56="",G56=""),1,"")</f>
        <v/>
      </c>
    </row>
    <row r="57" spans="1:12" ht="12.75" hidden="1" customHeight="1" x14ac:dyDescent="0.25">
      <c r="A57" s="53" t="s">
        <v>23</v>
      </c>
      <c r="B57" s="54"/>
      <c r="C57" s="54"/>
      <c r="D57" s="54"/>
      <c r="E57" s="54"/>
      <c r="F57" s="55"/>
      <c r="G57" s="31">
        <v>4407.26</v>
      </c>
      <c r="H57" s="31">
        <v>1013.68</v>
      </c>
      <c r="I57" s="31">
        <v>5420.94</v>
      </c>
      <c r="J57" s="20"/>
      <c r="K57" s="20"/>
      <c r="L57" s="20"/>
    </row>
    <row r="58" spans="1:12" ht="15" customHeight="1" x14ac:dyDescent="0.25">
      <c r="A58" s="56">
        <v>8</v>
      </c>
      <c r="B58" s="59" t="s">
        <v>39</v>
      </c>
      <c r="C58" s="60"/>
      <c r="D58" s="28" t="s">
        <v>23</v>
      </c>
      <c r="E58" s="61" t="s">
        <v>35</v>
      </c>
      <c r="F58" s="17" t="s">
        <v>26</v>
      </c>
      <c r="G58" s="64">
        <v>4407.26</v>
      </c>
      <c r="H58" s="67">
        <v>1013.68</v>
      </c>
      <c r="I58" s="70">
        <v>5420.94</v>
      </c>
      <c r="J58" s="32">
        <v>0</v>
      </c>
      <c r="K58" s="20" t="str">
        <f>IF(OR(J58=0,J58=1),"",1)</f>
        <v/>
      </c>
      <c r="L58" s="20" t="str">
        <f>IF(B58="",1,"")</f>
        <v/>
      </c>
    </row>
    <row r="59" spans="1:12" ht="25.5" customHeight="1" x14ac:dyDescent="0.25">
      <c r="A59" s="57"/>
      <c r="B59" s="73" t="s">
        <v>67</v>
      </c>
      <c r="C59" s="74"/>
      <c r="D59" s="75"/>
      <c r="E59" s="62"/>
      <c r="F59" s="18" t="s">
        <v>36</v>
      </c>
      <c r="G59" s="65"/>
      <c r="H59" s="68"/>
      <c r="I59" s="71"/>
      <c r="J59" s="32">
        <v>0</v>
      </c>
      <c r="K59" s="20" t="str">
        <f>IF(OR(J59=0,J59=1),"",1)</f>
        <v/>
      </c>
      <c r="L59" s="20" t="str">
        <f>IF(AND(F59="",G59=""),1,"")</f>
        <v/>
      </c>
    </row>
    <row r="60" spans="1:12" ht="15" customHeight="1" x14ac:dyDescent="0.25">
      <c r="A60" s="58"/>
      <c r="B60" s="76" t="s">
        <v>88</v>
      </c>
      <c r="C60" s="77"/>
      <c r="D60" s="16" t="s">
        <v>79</v>
      </c>
      <c r="E60" s="63"/>
      <c r="F60" s="19" t="s">
        <v>42</v>
      </c>
      <c r="G60" s="66"/>
      <c r="H60" s="69"/>
      <c r="I60" s="72"/>
      <c r="J60" s="32">
        <v>0</v>
      </c>
      <c r="K60" s="20" t="str">
        <f>IF(OR(J60=0,J60=1),"",1)</f>
        <v/>
      </c>
      <c r="L60" s="20" t="str">
        <f>IF(AND(F60="",G60=""),1,"")</f>
        <v/>
      </c>
    </row>
    <row r="61" spans="1:12" ht="12.75" hidden="1" customHeight="1" x14ac:dyDescent="0.25">
      <c r="A61" s="21"/>
      <c r="B61" s="33">
        <v>0</v>
      </c>
      <c r="C61" s="42" t="s">
        <v>88</v>
      </c>
      <c r="D61" s="43"/>
      <c r="E61" s="43"/>
      <c r="F61" s="44"/>
      <c r="G61" s="34">
        <v>4407.26</v>
      </c>
      <c r="H61" s="35">
        <v>1013.68</v>
      </c>
      <c r="I61" s="34">
        <v>5420.94</v>
      </c>
      <c r="J61" s="32">
        <v>0</v>
      </c>
      <c r="K61" s="30">
        <f>IF(J61=0,1,"")</f>
        <v>1</v>
      </c>
      <c r="L61" s="20" t="str">
        <f>IF(AND(F61="",G61=""),1,"")</f>
        <v/>
      </c>
    </row>
    <row r="62" spans="1:12" ht="12.75" hidden="1" customHeight="1" x14ac:dyDescent="0.25">
      <c r="A62" s="53" t="s">
        <v>23</v>
      </c>
      <c r="B62" s="54"/>
      <c r="C62" s="54"/>
      <c r="D62" s="54"/>
      <c r="E62" s="54"/>
      <c r="F62" s="55"/>
      <c r="G62" s="31">
        <v>40.64</v>
      </c>
      <c r="H62" s="31">
        <v>9.35</v>
      </c>
      <c r="I62" s="31">
        <v>49.99</v>
      </c>
      <c r="J62" s="20"/>
      <c r="K62" s="20"/>
      <c r="L62" s="20"/>
    </row>
    <row r="63" spans="1:12" ht="15" customHeight="1" x14ac:dyDescent="0.25">
      <c r="A63" s="56">
        <v>9</v>
      </c>
      <c r="B63" s="59" t="s">
        <v>40</v>
      </c>
      <c r="C63" s="60"/>
      <c r="D63" s="28" t="s">
        <v>23</v>
      </c>
      <c r="E63" s="61" t="s">
        <v>35</v>
      </c>
      <c r="F63" s="17" t="s">
        <v>26</v>
      </c>
      <c r="G63" s="64">
        <v>40.64</v>
      </c>
      <c r="H63" s="67">
        <v>9.35</v>
      </c>
      <c r="I63" s="70">
        <v>49.99</v>
      </c>
      <c r="J63" s="32">
        <v>0</v>
      </c>
      <c r="K63" s="20" t="str">
        <f>IF(OR(J63=0,J63=1),"",1)</f>
        <v/>
      </c>
      <c r="L63" s="20" t="str">
        <f>IF(B63="",1,"")</f>
        <v/>
      </c>
    </row>
    <row r="64" spans="1:12" ht="15" customHeight="1" x14ac:dyDescent="0.25">
      <c r="A64" s="57"/>
      <c r="B64" s="73" t="s">
        <v>68</v>
      </c>
      <c r="C64" s="74"/>
      <c r="D64" s="75"/>
      <c r="E64" s="62"/>
      <c r="F64" s="18" t="s">
        <v>69</v>
      </c>
      <c r="G64" s="65"/>
      <c r="H64" s="68"/>
      <c r="I64" s="71"/>
      <c r="J64" s="32">
        <v>0</v>
      </c>
      <c r="K64" s="20" t="str">
        <f>IF(OR(J64=0,J64=1),"",1)</f>
        <v/>
      </c>
      <c r="L64" s="20" t="str">
        <f>IF(AND(F64="",G64=""),1,"")</f>
        <v/>
      </c>
    </row>
    <row r="65" spans="1:12" ht="15" customHeight="1" x14ac:dyDescent="0.25">
      <c r="A65" s="58"/>
      <c r="B65" s="76" t="s">
        <v>89</v>
      </c>
      <c r="C65" s="77"/>
      <c r="D65" s="16" t="s">
        <v>79</v>
      </c>
      <c r="E65" s="63"/>
      <c r="F65" s="19" t="s">
        <v>42</v>
      </c>
      <c r="G65" s="66"/>
      <c r="H65" s="69"/>
      <c r="I65" s="72"/>
      <c r="J65" s="32">
        <v>0</v>
      </c>
      <c r="K65" s="20" t="str">
        <f>IF(OR(J65=0,J65=1),"",1)</f>
        <v/>
      </c>
      <c r="L65" s="20" t="str">
        <f>IF(AND(F65="",G65=""),1,"")</f>
        <v/>
      </c>
    </row>
    <row r="66" spans="1:12" ht="12.75" hidden="1" customHeight="1" x14ac:dyDescent="0.25">
      <c r="A66" s="21"/>
      <c r="B66" s="33">
        <v>0</v>
      </c>
      <c r="C66" s="42" t="s">
        <v>106</v>
      </c>
      <c r="D66" s="43"/>
      <c r="E66" s="43"/>
      <c r="F66" s="44"/>
      <c r="G66" s="34">
        <v>40.64</v>
      </c>
      <c r="H66" s="35">
        <v>9.35</v>
      </c>
      <c r="I66" s="34">
        <v>49.99</v>
      </c>
      <c r="J66" s="32">
        <v>0</v>
      </c>
      <c r="K66" s="30">
        <f>IF(J66=0,1,"")</f>
        <v>1</v>
      </c>
      <c r="L66" s="20" t="str">
        <f>IF(AND(F66="",G66=""),1,"")</f>
        <v/>
      </c>
    </row>
    <row r="67" spans="1:12" ht="12.75" hidden="1" customHeight="1" x14ac:dyDescent="0.25">
      <c r="A67" s="53" t="s">
        <v>23</v>
      </c>
      <c r="B67" s="54"/>
      <c r="C67" s="54"/>
      <c r="D67" s="54"/>
      <c r="E67" s="54"/>
      <c r="F67" s="55"/>
      <c r="G67" s="31">
        <v>240.61</v>
      </c>
      <c r="H67" s="31">
        <v>55.34</v>
      </c>
      <c r="I67" s="31">
        <v>295.95</v>
      </c>
      <c r="J67" s="20"/>
      <c r="K67" s="20"/>
      <c r="L67" s="20"/>
    </row>
    <row r="68" spans="1:12" ht="15" customHeight="1" x14ac:dyDescent="0.25">
      <c r="A68" s="56">
        <v>10</v>
      </c>
      <c r="B68" s="59" t="s">
        <v>41</v>
      </c>
      <c r="C68" s="60"/>
      <c r="D68" s="28" t="s">
        <v>23</v>
      </c>
      <c r="E68" s="61" t="s">
        <v>42</v>
      </c>
      <c r="F68" s="17" t="s">
        <v>26</v>
      </c>
      <c r="G68" s="64">
        <v>240.61</v>
      </c>
      <c r="H68" s="67">
        <v>55.34</v>
      </c>
      <c r="I68" s="70">
        <v>295.95</v>
      </c>
      <c r="J68" s="32">
        <v>0</v>
      </c>
      <c r="K68" s="20" t="str">
        <f>IF(OR(J68=0,J68=1),"",1)</f>
        <v/>
      </c>
      <c r="L68" s="20" t="str">
        <f>IF(B68="",1,"")</f>
        <v/>
      </c>
    </row>
    <row r="69" spans="1:12" ht="25.5" customHeight="1" x14ac:dyDescent="0.25">
      <c r="A69" s="57"/>
      <c r="B69" s="73" t="s">
        <v>70</v>
      </c>
      <c r="C69" s="74"/>
      <c r="D69" s="75"/>
      <c r="E69" s="62"/>
      <c r="F69" s="18" t="s">
        <v>36</v>
      </c>
      <c r="G69" s="65"/>
      <c r="H69" s="68"/>
      <c r="I69" s="71"/>
      <c r="J69" s="32">
        <v>0</v>
      </c>
      <c r="K69" s="20" t="str">
        <f>IF(OR(J69=0,J69=1),"",1)</f>
        <v/>
      </c>
      <c r="L69" s="20" t="str">
        <f>IF(AND(F69="",G69=""),1,"")</f>
        <v/>
      </c>
    </row>
    <row r="70" spans="1:12" ht="15" customHeight="1" x14ac:dyDescent="0.25">
      <c r="A70" s="58"/>
      <c r="B70" s="76" t="s">
        <v>90</v>
      </c>
      <c r="C70" s="77"/>
      <c r="D70" s="16" t="s">
        <v>79</v>
      </c>
      <c r="E70" s="63"/>
      <c r="F70" s="19" t="s">
        <v>42</v>
      </c>
      <c r="G70" s="66"/>
      <c r="H70" s="69"/>
      <c r="I70" s="72"/>
      <c r="J70" s="32">
        <v>0</v>
      </c>
      <c r="K70" s="20" t="str">
        <f>IF(OR(J70=0,J70=1),"",1)</f>
        <v/>
      </c>
      <c r="L70" s="20" t="str">
        <f>IF(AND(F70="",G70=""),1,"")</f>
        <v/>
      </c>
    </row>
    <row r="71" spans="1:12" ht="12.75" hidden="1" customHeight="1" x14ac:dyDescent="0.25">
      <c r="A71" s="21"/>
      <c r="B71" s="33">
        <v>0</v>
      </c>
      <c r="C71" s="42" t="s">
        <v>90</v>
      </c>
      <c r="D71" s="43"/>
      <c r="E71" s="43"/>
      <c r="F71" s="44"/>
      <c r="G71" s="34">
        <v>240.61</v>
      </c>
      <c r="H71" s="35">
        <v>55.34</v>
      </c>
      <c r="I71" s="34">
        <v>295.95</v>
      </c>
      <c r="J71" s="32">
        <v>0</v>
      </c>
      <c r="K71" s="30">
        <f>IF(J71=0,1,"")</f>
        <v>1</v>
      </c>
      <c r="L71" s="20" t="str">
        <f>IF(AND(F71="",G71=""),1,"")</f>
        <v/>
      </c>
    </row>
    <row r="72" spans="1:12" ht="12.75" hidden="1" customHeight="1" x14ac:dyDescent="0.25">
      <c r="A72" s="53" t="s">
        <v>23</v>
      </c>
      <c r="B72" s="54"/>
      <c r="C72" s="54"/>
      <c r="D72" s="54"/>
      <c r="E72" s="54"/>
      <c r="F72" s="55"/>
      <c r="G72" s="31">
        <v>42.28</v>
      </c>
      <c r="H72" s="31">
        <v>9.7200000000000006</v>
      </c>
      <c r="I72" s="31">
        <v>52</v>
      </c>
      <c r="J72" s="20"/>
      <c r="K72" s="20"/>
      <c r="L72" s="20"/>
    </row>
    <row r="73" spans="1:12" ht="15" customHeight="1" x14ac:dyDescent="0.25">
      <c r="A73" s="56">
        <v>11</v>
      </c>
      <c r="B73" s="59" t="s">
        <v>43</v>
      </c>
      <c r="C73" s="60"/>
      <c r="D73" s="28" t="s">
        <v>23</v>
      </c>
      <c r="E73" s="61" t="s">
        <v>44</v>
      </c>
      <c r="F73" s="17" t="s">
        <v>45</v>
      </c>
      <c r="G73" s="64">
        <v>42.28</v>
      </c>
      <c r="H73" s="67">
        <v>9.7200000000000006</v>
      </c>
      <c r="I73" s="70">
        <v>52</v>
      </c>
      <c r="J73" s="32">
        <v>0</v>
      </c>
      <c r="K73" s="20" t="str">
        <f>IF(OR(J73=0,J73=1),"",1)</f>
        <v/>
      </c>
      <c r="L73" s="20" t="str">
        <f>IF(B73="",1,"")</f>
        <v/>
      </c>
    </row>
    <row r="74" spans="1:12" ht="15" customHeight="1" x14ac:dyDescent="0.25">
      <c r="A74" s="57"/>
      <c r="B74" s="73" t="s">
        <v>71</v>
      </c>
      <c r="C74" s="74"/>
      <c r="D74" s="75"/>
      <c r="E74" s="62"/>
      <c r="F74" s="18" t="s">
        <v>45</v>
      </c>
      <c r="G74" s="65"/>
      <c r="H74" s="68"/>
      <c r="I74" s="71"/>
      <c r="J74" s="32">
        <v>0</v>
      </c>
      <c r="K74" s="20" t="str">
        <f>IF(OR(J74=0,J74=1),"",1)</f>
        <v/>
      </c>
      <c r="L74" s="20" t="str">
        <f>IF(AND(F74="",G74=""),1,"")</f>
        <v/>
      </c>
    </row>
    <row r="75" spans="1:12" ht="15" customHeight="1" x14ac:dyDescent="0.25">
      <c r="A75" s="58"/>
      <c r="B75" s="76" t="s">
        <v>91</v>
      </c>
      <c r="C75" s="77"/>
      <c r="D75" s="16" t="s">
        <v>79</v>
      </c>
      <c r="E75" s="63"/>
      <c r="F75" s="19" t="s">
        <v>92</v>
      </c>
      <c r="G75" s="66"/>
      <c r="H75" s="69"/>
      <c r="I75" s="72"/>
      <c r="J75" s="32">
        <v>0</v>
      </c>
      <c r="K75" s="20" t="str">
        <f>IF(OR(J75=0,J75=1),"",1)</f>
        <v/>
      </c>
      <c r="L75" s="20" t="str">
        <f>IF(AND(F75="",G75=""),1,"")</f>
        <v/>
      </c>
    </row>
    <row r="76" spans="1:12" ht="12.75" hidden="1" customHeight="1" x14ac:dyDescent="0.25">
      <c r="A76" s="21"/>
      <c r="B76" s="33">
        <v>0</v>
      </c>
      <c r="C76" s="42" t="s">
        <v>107</v>
      </c>
      <c r="D76" s="43"/>
      <c r="E76" s="43"/>
      <c r="F76" s="44"/>
      <c r="G76" s="34">
        <v>42.28</v>
      </c>
      <c r="H76" s="35">
        <v>9.7200000000000006</v>
      </c>
      <c r="I76" s="34">
        <v>52</v>
      </c>
      <c r="J76" s="32">
        <v>0</v>
      </c>
      <c r="K76" s="30">
        <f>IF(J76=0,1,"")</f>
        <v>1</v>
      </c>
      <c r="L76" s="20" t="str">
        <f>IF(AND(F76="",G76=""),1,"")</f>
        <v/>
      </c>
    </row>
    <row r="77" spans="1:12" ht="12.75" hidden="1" customHeight="1" x14ac:dyDescent="0.25">
      <c r="A77" s="53" t="s">
        <v>23</v>
      </c>
      <c r="B77" s="54"/>
      <c r="C77" s="54"/>
      <c r="D77" s="54"/>
      <c r="E77" s="54"/>
      <c r="F77" s="55"/>
      <c r="G77" s="31">
        <v>180</v>
      </c>
      <c r="H77" s="31">
        <v>41.4</v>
      </c>
      <c r="I77" s="31">
        <v>221.4</v>
      </c>
      <c r="J77" s="20"/>
      <c r="K77" s="20"/>
      <c r="L77" s="20"/>
    </row>
    <row r="78" spans="1:12" ht="15" customHeight="1" x14ac:dyDescent="0.25">
      <c r="A78" s="56">
        <v>12</v>
      </c>
      <c r="B78" s="59" t="s">
        <v>46</v>
      </c>
      <c r="C78" s="60"/>
      <c r="D78" s="28" t="s">
        <v>23</v>
      </c>
      <c r="E78" s="61" t="s">
        <v>44</v>
      </c>
      <c r="F78" s="17" t="s">
        <v>38</v>
      </c>
      <c r="G78" s="64">
        <v>180</v>
      </c>
      <c r="H78" s="67">
        <v>41.4</v>
      </c>
      <c r="I78" s="70">
        <v>221.4</v>
      </c>
      <c r="J78" s="32">
        <v>0</v>
      </c>
      <c r="K78" s="20" t="str">
        <f>IF(OR(J78=0,J78=1),"",1)</f>
        <v/>
      </c>
      <c r="L78" s="20" t="str">
        <f>IF(B78="",1,"")</f>
        <v/>
      </c>
    </row>
    <row r="79" spans="1:12" ht="15" customHeight="1" x14ac:dyDescent="0.25">
      <c r="A79" s="57"/>
      <c r="B79" s="73" t="s">
        <v>72</v>
      </c>
      <c r="C79" s="74"/>
      <c r="D79" s="75"/>
      <c r="E79" s="62"/>
      <c r="F79" s="18" t="s">
        <v>36</v>
      </c>
      <c r="G79" s="65"/>
      <c r="H79" s="68"/>
      <c r="I79" s="71"/>
      <c r="J79" s="32">
        <v>0</v>
      </c>
      <c r="K79" s="20" t="str">
        <f>IF(OR(J79=0,J79=1),"",1)</f>
        <v/>
      </c>
      <c r="L79" s="20" t="str">
        <f>IF(AND(F79="",G79=""),1,"")</f>
        <v/>
      </c>
    </row>
    <row r="80" spans="1:12" ht="15" customHeight="1" x14ac:dyDescent="0.25">
      <c r="A80" s="58"/>
      <c r="B80" s="76" t="s">
        <v>89</v>
      </c>
      <c r="C80" s="77"/>
      <c r="D80" s="16" t="s">
        <v>79</v>
      </c>
      <c r="E80" s="63"/>
      <c r="F80" s="19" t="s">
        <v>57</v>
      </c>
      <c r="G80" s="66"/>
      <c r="H80" s="69"/>
      <c r="I80" s="72"/>
      <c r="J80" s="32">
        <v>0</v>
      </c>
      <c r="K80" s="20" t="str">
        <f>IF(OR(J80=0,J80=1),"",1)</f>
        <v/>
      </c>
      <c r="L80" s="20" t="str">
        <f>IF(AND(F80="",G80=""),1,"")</f>
        <v/>
      </c>
    </row>
    <row r="81" spans="1:12" ht="12.75" hidden="1" customHeight="1" x14ac:dyDescent="0.25">
      <c r="A81" s="21"/>
      <c r="B81" s="33">
        <v>0</v>
      </c>
      <c r="C81" s="42" t="s">
        <v>106</v>
      </c>
      <c r="D81" s="43"/>
      <c r="E81" s="43"/>
      <c r="F81" s="44"/>
      <c r="G81" s="34">
        <v>180</v>
      </c>
      <c r="H81" s="35">
        <v>41.4</v>
      </c>
      <c r="I81" s="34">
        <v>221.4</v>
      </c>
      <c r="J81" s="32">
        <v>0</v>
      </c>
      <c r="K81" s="30">
        <f>IF(J81=0,1,"")</f>
        <v>1</v>
      </c>
      <c r="L81" s="20" t="str">
        <f>IF(AND(F81="",G81=""),1,"")</f>
        <v/>
      </c>
    </row>
    <row r="82" spans="1:12" ht="12.75" hidden="1" customHeight="1" x14ac:dyDescent="0.25">
      <c r="A82" s="53" t="s">
        <v>23</v>
      </c>
      <c r="B82" s="54"/>
      <c r="C82" s="54"/>
      <c r="D82" s="54"/>
      <c r="E82" s="54"/>
      <c r="F82" s="55"/>
      <c r="G82" s="31">
        <v>191.43</v>
      </c>
      <c r="H82" s="31">
        <v>42.32</v>
      </c>
      <c r="I82" s="31">
        <v>233.75</v>
      </c>
      <c r="J82" s="20"/>
      <c r="K82" s="20"/>
      <c r="L82" s="20"/>
    </row>
    <row r="83" spans="1:12" ht="15" customHeight="1" x14ac:dyDescent="0.25">
      <c r="A83" s="56">
        <v>13</v>
      </c>
      <c r="B83" s="59" t="s">
        <v>47</v>
      </c>
      <c r="C83" s="60"/>
      <c r="D83" s="28" t="s">
        <v>23</v>
      </c>
      <c r="E83" s="61" t="s">
        <v>44</v>
      </c>
      <c r="F83" s="17" t="s">
        <v>45</v>
      </c>
      <c r="G83" s="64">
        <v>191.43</v>
      </c>
      <c r="H83" s="67">
        <v>42.32</v>
      </c>
      <c r="I83" s="70">
        <v>233.75</v>
      </c>
      <c r="J83" s="32">
        <v>0</v>
      </c>
      <c r="K83" s="20" t="str">
        <f>IF(OR(J83=0,J83=1),"",1)</f>
        <v/>
      </c>
      <c r="L83" s="20" t="str">
        <f>IF(B83="",1,"")</f>
        <v/>
      </c>
    </row>
    <row r="84" spans="1:12" ht="15" customHeight="1" x14ac:dyDescent="0.25">
      <c r="A84" s="57"/>
      <c r="B84" s="73" t="s">
        <v>73</v>
      </c>
      <c r="C84" s="74"/>
      <c r="D84" s="75"/>
      <c r="E84" s="62"/>
      <c r="F84" s="18" t="s">
        <v>45</v>
      </c>
      <c r="G84" s="65"/>
      <c r="H84" s="68"/>
      <c r="I84" s="71"/>
      <c r="J84" s="32">
        <v>0</v>
      </c>
      <c r="K84" s="20" t="str">
        <f>IF(OR(J84=0,J84=1),"",1)</f>
        <v/>
      </c>
      <c r="L84" s="20" t="str">
        <f>IF(AND(F84="",G84=""),1,"")</f>
        <v/>
      </c>
    </row>
    <row r="85" spans="1:12" ht="15" customHeight="1" x14ac:dyDescent="0.25">
      <c r="A85" s="58"/>
      <c r="B85" s="76" t="s">
        <v>93</v>
      </c>
      <c r="C85" s="77"/>
      <c r="D85" s="16" t="s">
        <v>79</v>
      </c>
      <c r="E85" s="63"/>
      <c r="F85" s="19" t="s">
        <v>94</v>
      </c>
      <c r="G85" s="66"/>
      <c r="H85" s="69"/>
      <c r="I85" s="72"/>
      <c r="J85" s="32">
        <v>0</v>
      </c>
      <c r="K85" s="20" t="str">
        <f>IF(OR(J85=0,J85=1),"",1)</f>
        <v/>
      </c>
      <c r="L85" s="20" t="str">
        <f>IF(AND(F85="",G85=""),1,"")</f>
        <v/>
      </c>
    </row>
    <row r="86" spans="1:12" ht="12.75" hidden="1" customHeight="1" x14ac:dyDescent="0.25">
      <c r="A86" s="21"/>
      <c r="B86" s="33">
        <v>0</v>
      </c>
      <c r="C86" s="42" t="s">
        <v>93</v>
      </c>
      <c r="D86" s="43"/>
      <c r="E86" s="43"/>
      <c r="F86" s="44"/>
      <c r="G86" s="34">
        <v>191.43</v>
      </c>
      <c r="H86" s="35">
        <v>42.32</v>
      </c>
      <c r="I86" s="34">
        <v>233.75</v>
      </c>
      <c r="J86" s="32">
        <v>0</v>
      </c>
      <c r="K86" s="30">
        <f>IF(J86=0,1,"")</f>
        <v>1</v>
      </c>
      <c r="L86" s="20" t="str">
        <f>IF(AND(F86="",G86=""),1,"")</f>
        <v/>
      </c>
    </row>
    <row r="87" spans="1:12" ht="12.75" hidden="1" customHeight="1" x14ac:dyDescent="0.25">
      <c r="A87" s="53" t="s">
        <v>23</v>
      </c>
      <c r="B87" s="54"/>
      <c r="C87" s="54"/>
      <c r="D87" s="54"/>
      <c r="E87" s="54"/>
      <c r="F87" s="55"/>
      <c r="G87" s="31">
        <v>111.26</v>
      </c>
      <c r="H87" s="31">
        <v>25.59</v>
      </c>
      <c r="I87" s="31">
        <v>136.85</v>
      </c>
      <c r="J87" s="20"/>
      <c r="K87" s="20"/>
      <c r="L87" s="20"/>
    </row>
    <row r="88" spans="1:12" ht="15" customHeight="1" x14ac:dyDescent="0.25">
      <c r="A88" s="56">
        <v>14</v>
      </c>
      <c r="B88" s="59" t="s">
        <v>48</v>
      </c>
      <c r="C88" s="60"/>
      <c r="D88" s="28" t="s">
        <v>23</v>
      </c>
      <c r="E88" s="61" t="s">
        <v>44</v>
      </c>
      <c r="F88" s="17" t="s">
        <v>45</v>
      </c>
      <c r="G88" s="64">
        <v>111.26</v>
      </c>
      <c r="H88" s="67">
        <v>25.59</v>
      </c>
      <c r="I88" s="70">
        <v>136.85</v>
      </c>
      <c r="J88" s="32">
        <v>0</v>
      </c>
      <c r="K88" s="20" t="str">
        <f>IF(OR(J88=0,J88=1),"",1)</f>
        <v/>
      </c>
      <c r="L88" s="20" t="str">
        <f>IF(B88="",1,"")</f>
        <v/>
      </c>
    </row>
    <row r="89" spans="1:12" ht="15" customHeight="1" x14ac:dyDescent="0.25">
      <c r="A89" s="57"/>
      <c r="B89" s="73" t="s">
        <v>73</v>
      </c>
      <c r="C89" s="74"/>
      <c r="D89" s="75"/>
      <c r="E89" s="62"/>
      <c r="F89" s="18" t="s">
        <v>45</v>
      </c>
      <c r="G89" s="65"/>
      <c r="H89" s="68"/>
      <c r="I89" s="71"/>
      <c r="J89" s="32">
        <v>0</v>
      </c>
      <c r="K89" s="20" t="str">
        <f>IF(OR(J89=0,J89=1),"",1)</f>
        <v/>
      </c>
      <c r="L89" s="20" t="str">
        <f>IF(AND(F89="",G89=""),1,"")</f>
        <v/>
      </c>
    </row>
    <row r="90" spans="1:12" ht="15" customHeight="1" x14ac:dyDescent="0.25">
      <c r="A90" s="58"/>
      <c r="B90" s="76" t="s">
        <v>95</v>
      </c>
      <c r="C90" s="77"/>
      <c r="D90" s="16" t="s">
        <v>79</v>
      </c>
      <c r="E90" s="63"/>
      <c r="F90" s="19" t="s">
        <v>94</v>
      </c>
      <c r="G90" s="66"/>
      <c r="H90" s="69"/>
      <c r="I90" s="72"/>
      <c r="J90" s="32">
        <v>0</v>
      </c>
      <c r="K90" s="20" t="str">
        <f>IF(OR(J90=0,J90=1),"",1)</f>
        <v/>
      </c>
      <c r="L90" s="20" t="str">
        <f>IF(AND(F90="",G90=""),1,"")</f>
        <v/>
      </c>
    </row>
    <row r="91" spans="1:12" ht="12.75" hidden="1" customHeight="1" x14ac:dyDescent="0.25">
      <c r="A91" s="21"/>
      <c r="B91" s="33">
        <v>0</v>
      </c>
      <c r="C91" s="42" t="s">
        <v>95</v>
      </c>
      <c r="D91" s="43"/>
      <c r="E91" s="43"/>
      <c r="F91" s="44"/>
      <c r="G91" s="34">
        <v>111.26</v>
      </c>
      <c r="H91" s="35">
        <v>25.59</v>
      </c>
      <c r="I91" s="34">
        <v>136.85</v>
      </c>
      <c r="J91" s="32">
        <v>0</v>
      </c>
      <c r="K91" s="30">
        <f>IF(J91=0,1,"")</f>
        <v>1</v>
      </c>
      <c r="L91" s="20" t="str">
        <f>IF(AND(F91="",G91=""),1,"")</f>
        <v/>
      </c>
    </row>
    <row r="92" spans="1:12" ht="12.75" hidden="1" customHeight="1" x14ac:dyDescent="0.25">
      <c r="A92" s="53" t="s">
        <v>23</v>
      </c>
      <c r="B92" s="54"/>
      <c r="C92" s="54"/>
      <c r="D92" s="54"/>
      <c r="E92" s="54"/>
      <c r="F92" s="55"/>
      <c r="G92" s="31">
        <v>398.38</v>
      </c>
      <c r="H92" s="31">
        <v>85.17</v>
      </c>
      <c r="I92" s="31">
        <v>483.55</v>
      </c>
      <c r="J92" s="20"/>
      <c r="K92" s="20"/>
      <c r="L92" s="20"/>
    </row>
    <row r="93" spans="1:12" ht="15" customHeight="1" x14ac:dyDescent="0.25">
      <c r="A93" s="56">
        <v>15</v>
      </c>
      <c r="B93" s="59" t="s">
        <v>49</v>
      </c>
      <c r="C93" s="60"/>
      <c r="D93" s="28" t="s">
        <v>23</v>
      </c>
      <c r="E93" s="61" t="s">
        <v>44</v>
      </c>
      <c r="F93" s="17" t="s">
        <v>45</v>
      </c>
      <c r="G93" s="64">
        <v>398.38</v>
      </c>
      <c r="H93" s="67">
        <v>85.17</v>
      </c>
      <c r="I93" s="70">
        <v>483.55</v>
      </c>
      <c r="J93" s="32">
        <v>0</v>
      </c>
      <c r="K93" s="20" t="str">
        <f>IF(OR(J93=0,J93=1),"",1)</f>
        <v/>
      </c>
      <c r="L93" s="20" t="str">
        <f>IF(B93="",1,"")</f>
        <v/>
      </c>
    </row>
    <row r="94" spans="1:12" ht="15" customHeight="1" x14ac:dyDescent="0.25">
      <c r="A94" s="57"/>
      <c r="B94" s="73" t="s">
        <v>73</v>
      </c>
      <c r="C94" s="74"/>
      <c r="D94" s="75"/>
      <c r="E94" s="62"/>
      <c r="F94" s="18" t="s">
        <v>45</v>
      </c>
      <c r="G94" s="65"/>
      <c r="H94" s="68"/>
      <c r="I94" s="71"/>
      <c r="J94" s="32">
        <v>0</v>
      </c>
      <c r="K94" s="20" t="str">
        <f>IF(OR(J94=0,J94=1),"",1)</f>
        <v/>
      </c>
      <c r="L94" s="20" t="str">
        <f>IF(AND(F94="",G94=""),1,"")</f>
        <v/>
      </c>
    </row>
    <row r="95" spans="1:12" ht="15" customHeight="1" x14ac:dyDescent="0.25">
      <c r="A95" s="58"/>
      <c r="B95" s="76" t="s">
        <v>93</v>
      </c>
      <c r="C95" s="77"/>
      <c r="D95" s="16" t="s">
        <v>79</v>
      </c>
      <c r="E95" s="63"/>
      <c r="F95" s="19" t="s">
        <v>94</v>
      </c>
      <c r="G95" s="66"/>
      <c r="H95" s="69"/>
      <c r="I95" s="72"/>
      <c r="J95" s="32">
        <v>0</v>
      </c>
      <c r="K95" s="20" t="str">
        <f>IF(OR(J95=0,J95=1),"",1)</f>
        <v/>
      </c>
      <c r="L95" s="20" t="str">
        <f>IF(AND(F95="",G95=""),1,"")</f>
        <v/>
      </c>
    </row>
    <row r="96" spans="1:12" ht="12.75" hidden="1" customHeight="1" x14ac:dyDescent="0.25">
      <c r="A96" s="21"/>
      <c r="B96" s="33">
        <v>0</v>
      </c>
      <c r="C96" s="42" t="s">
        <v>93</v>
      </c>
      <c r="D96" s="43"/>
      <c r="E96" s="43"/>
      <c r="F96" s="44"/>
      <c r="G96" s="34">
        <v>398.38</v>
      </c>
      <c r="H96" s="35">
        <v>85.17</v>
      </c>
      <c r="I96" s="34">
        <v>483.55</v>
      </c>
      <c r="J96" s="32">
        <v>0</v>
      </c>
      <c r="K96" s="30">
        <f>IF(J96=0,1,"")</f>
        <v>1</v>
      </c>
      <c r="L96" s="20" t="str">
        <f>IF(AND(F96="",G96=""),1,"")</f>
        <v/>
      </c>
    </row>
    <row r="97" spans="1:12" ht="12.75" hidden="1" customHeight="1" x14ac:dyDescent="0.25">
      <c r="A97" s="53" t="s">
        <v>23</v>
      </c>
      <c r="B97" s="54"/>
      <c r="C97" s="54"/>
      <c r="D97" s="54"/>
      <c r="E97" s="54"/>
      <c r="F97" s="55"/>
      <c r="G97" s="31">
        <v>118.04</v>
      </c>
      <c r="H97" s="31">
        <v>27.15</v>
      </c>
      <c r="I97" s="31">
        <v>145.19</v>
      </c>
      <c r="J97" s="20"/>
      <c r="K97" s="20"/>
      <c r="L97" s="20"/>
    </row>
    <row r="98" spans="1:12" ht="15" customHeight="1" x14ac:dyDescent="0.25">
      <c r="A98" s="56">
        <v>16</v>
      </c>
      <c r="B98" s="59" t="s">
        <v>50</v>
      </c>
      <c r="C98" s="60"/>
      <c r="D98" s="28" t="s">
        <v>23</v>
      </c>
      <c r="E98" s="61" t="s">
        <v>44</v>
      </c>
      <c r="F98" s="17" t="s">
        <v>42</v>
      </c>
      <c r="G98" s="64">
        <v>118.04</v>
      </c>
      <c r="H98" s="67">
        <v>27.15</v>
      </c>
      <c r="I98" s="70">
        <v>145.19</v>
      </c>
      <c r="J98" s="32">
        <v>0</v>
      </c>
      <c r="K98" s="20" t="str">
        <f>IF(OR(J98=0,J98=1),"",1)</f>
        <v/>
      </c>
      <c r="L98" s="20" t="str">
        <f>IF(B98="",1,"")</f>
        <v/>
      </c>
    </row>
    <row r="99" spans="1:12" ht="15" customHeight="1" x14ac:dyDescent="0.25">
      <c r="A99" s="57"/>
      <c r="B99" s="73" t="s">
        <v>73</v>
      </c>
      <c r="C99" s="74"/>
      <c r="D99" s="75"/>
      <c r="E99" s="62"/>
      <c r="F99" s="18" t="s">
        <v>42</v>
      </c>
      <c r="G99" s="65"/>
      <c r="H99" s="68"/>
      <c r="I99" s="71"/>
      <c r="J99" s="32">
        <v>0</v>
      </c>
      <c r="K99" s="20" t="str">
        <f>IF(OR(J99=0,J99=1),"",1)</f>
        <v/>
      </c>
      <c r="L99" s="20" t="str">
        <f>IF(AND(F99="",G99=""),1,"")</f>
        <v/>
      </c>
    </row>
    <row r="100" spans="1:12" ht="15" customHeight="1" x14ac:dyDescent="0.25">
      <c r="A100" s="58"/>
      <c r="B100" s="76" t="s">
        <v>96</v>
      </c>
      <c r="C100" s="77"/>
      <c r="D100" s="16" t="s">
        <v>79</v>
      </c>
      <c r="E100" s="63"/>
      <c r="F100" s="19" t="s">
        <v>97</v>
      </c>
      <c r="G100" s="66"/>
      <c r="H100" s="69"/>
      <c r="I100" s="72"/>
      <c r="J100" s="32">
        <v>0</v>
      </c>
      <c r="K100" s="20" t="str">
        <f>IF(OR(J100=0,J100=1),"",1)</f>
        <v/>
      </c>
      <c r="L100" s="20" t="str">
        <f>IF(AND(F100="",G100=""),1,"")</f>
        <v/>
      </c>
    </row>
    <row r="101" spans="1:12" ht="12.75" hidden="1" customHeight="1" x14ac:dyDescent="0.25">
      <c r="A101" s="21"/>
      <c r="B101" s="33">
        <v>0</v>
      </c>
      <c r="C101" s="42" t="s">
        <v>108</v>
      </c>
      <c r="D101" s="43"/>
      <c r="E101" s="43"/>
      <c r="F101" s="44"/>
      <c r="G101" s="34">
        <v>118.04</v>
      </c>
      <c r="H101" s="35">
        <v>27.15</v>
      </c>
      <c r="I101" s="34">
        <v>145.19</v>
      </c>
      <c r="J101" s="32">
        <v>0</v>
      </c>
      <c r="K101" s="30">
        <f>IF(J101=0,1,"")</f>
        <v>1</v>
      </c>
      <c r="L101" s="20" t="str">
        <f>IF(AND(F101="",G101=""),1,"")</f>
        <v/>
      </c>
    </row>
    <row r="102" spans="1:12" ht="12.75" hidden="1" customHeight="1" x14ac:dyDescent="0.25">
      <c r="A102" s="53" t="s">
        <v>23</v>
      </c>
      <c r="B102" s="54"/>
      <c r="C102" s="54"/>
      <c r="D102" s="54"/>
      <c r="E102" s="54"/>
      <c r="F102" s="55"/>
      <c r="G102" s="31">
        <v>871.52</v>
      </c>
      <c r="H102" s="31">
        <v>200.45</v>
      </c>
      <c r="I102" s="31">
        <v>1071.97</v>
      </c>
      <c r="J102" s="20"/>
      <c r="K102" s="20"/>
      <c r="L102" s="20"/>
    </row>
    <row r="103" spans="1:12" ht="15" customHeight="1" x14ac:dyDescent="0.25">
      <c r="A103" s="56">
        <v>17</v>
      </c>
      <c r="B103" s="59" t="s">
        <v>51</v>
      </c>
      <c r="C103" s="60"/>
      <c r="D103" s="28" t="s">
        <v>23</v>
      </c>
      <c r="E103" s="61" t="s">
        <v>52</v>
      </c>
      <c r="F103" s="17" t="s">
        <v>45</v>
      </c>
      <c r="G103" s="64">
        <v>871.52</v>
      </c>
      <c r="H103" s="67">
        <v>200.45</v>
      </c>
      <c r="I103" s="70">
        <v>1071.97</v>
      </c>
      <c r="J103" s="32">
        <v>0</v>
      </c>
      <c r="K103" s="20" t="str">
        <f>IF(OR(J103=0,J103=1),"",1)</f>
        <v/>
      </c>
      <c r="L103" s="20" t="str">
        <f>IF(B103="",1,"")</f>
        <v/>
      </c>
    </row>
    <row r="104" spans="1:12" ht="15" customHeight="1" x14ac:dyDescent="0.25">
      <c r="A104" s="57"/>
      <c r="B104" s="73" t="s">
        <v>74</v>
      </c>
      <c r="C104" s="74"/>
      <c r="D104" s="75"/>
      <c r="E104" s="62"/>
      <c r="F104" s="18" t="s">
        <v>75</v>
      </c>
      <c r="G104" s="65"/>
      <c r="H104" s="68"/>
      <c r="I104" s="71"/>
      <c r="J104" s="32">
        <v>0</v>
      </c>
      <c r="K104" s="20" t="str">
        <f>IF(OR(J104=0,J104=1),"",1)</f>
        <v/>
      </c>
      <c r="L104" s="20" t="str">
        <f>IF(AND(F104="",G104=""),1,"")</f>
        <v/>
      </c>
    </row>
    <row r="105" spans="1:12" ht="15" customHeight="1" x14ac:dyDescent="0.25">
      <c r="A105" s="58"/>
      <c r="B105" s="76" t="s">
        <v>87</v>
      </c>
      <c r="C105" s="77"/>
      <c r="D105" s="16" t="s">
        <v>79</v>
      </c>
      <c r="E105" s="63"/>
      <c r="F105" s="19" t="s">
        <v>98</v>
      </c>
      <c r="G105" s="66"/>
      <c r="H105" s="69"/>
      <c r="I105" s="72"/>
      <c r="J105" s="32">
        <v>0</v>
      </c>
      <c r="K105" s="20" t="str">
        <f>IF(OR(J105=0,J105=1),"",1)</f>
        <v/>
      </c>
      <c r="L105" s="20" t="str">
        <f>IF(AND(F105="",G105=""),1,"")</f>
        <v/>
      </c>
    </row>
    <row r="106" spans="1:12" ht="12.75" hidden="1" customHeight="1" x14ac:dyDescent="0.25">
      <c r="A106" s="21"/>
      <c r="B106" s="33">
        <v>0</v>
      </c>
      <c r="C106" s="42" t="s">
        <v>87</v>
      </c>
      <c r="D106" s="43"/>
      <c r="E106" s="43"/>
      <c r="F106" s="44"/>
      <c r="G106" s="34">
        <v>871.52</v>
      </c>
      <c r="H106" s="35">
        <v>200.45</v>
      </c>
      <c r="I106" s="34">
        <v>1071.97</v>
      </c>
      <c r="J106" s="32">
        <v>0</v>
      </c>
      <c r="K106" s="30">
        <f>IF(J106=0,1,"")</f>
        <v>1</v>
      </c>
      <c r="L106" s="20" t="str">
        <f>IF(AND(F106="",G106=""),1,"")</f>
        <v/>
      </c>
    </row>
    <row r="107" spans="1:12" ht="12.75" hidden="1" customHeight="1" x14ac:dyDescent="0.25">
      <c r="A107" s="53" t="s">
        <v>23</v>
      </c>
      <c r="B107" s="54"/>
      <c r="C107" s="54"/>
      <c r="D107" s="54"/>
      <c r="E107" s="54"/>
      <c r="F107" s="55"/>
      <c r="G107" s="31">
        <v>188.88</v>
      </c>
      <c r="H107" s="31">
        <v>9.0399999999999991</v>
      </c>
      <c r="I107" s="31">
        <v>197.92</v>
      </c>
      <c r="J107" s="20"/>
      <c r="K107" s="20"/>
      <c r="L107" s="20"/>
    </row>
    <row r="108" spans="1:12" ht="15" customHeight="1" x14ac:dyDescent="0.25">
      <c r="A108" s="56">
        <v>18</v>
      </c>
      <c r="B108" s="59" t="s">
        <v>53</v>
      </c>
      <c r="C108" s="60"/>
      <c r="D108" s="28" t="s">
        <v>23</v>
      </c>
      <c r="E108" s="61" t="s">
        <v>52</v>
      </c>
      <c r="F108" s="17" t="s">
        <v>42</v>
      </c>
      <c r="G108" s="64">
        <v>188.88</v>
      </c>
      <c r="H108" s="67">
        <v>9.0399999999999991</v>
      </c>
      <c r="I108" s="70">
        <v>197.92</v>
      </c>
      <c r="J108" s="32">
        <v>0</v>
      </c>
      <c r="K108" s="20" t="str">
        <f>IF(OR(J108=0,J108=1),"",1)</f>
        <v/>
      </c>
      <c r="L108" s="20" t="str">
        <f>IF(B108="",1,"")</f>
        <v/>
      </c>
    </row>
    <row r="109" spans="1:12" ht="15" customHeight="1" x14ac:dyDescent="0.25">
      <c r="A109" s="57"/>
      <c r="B109" s="73" t="s">
        <v>61</v>
      </c>
      <c r="C109" s="74"/>
      <c r="D109" s="75"/>
      <c r="E109" s="62"/>
      <c r="F109" s="18" t="s">
        <v>42</v>
      </c>
      <c r="G109" s="65"/>
      <c r="H109" s="68"/>
      <c r="I109" s="71"/>
      <c r="J109" s="32">
        <v>0</v>
      </c>
      <c r="K109" s="20" t="str">
        <f>IF(OR(J109=0,J109=1),"",1)</f>
        <v/>
      </c>
      <c r="L109" s="20" t="str">
        <f>IF(AND(F109="",G109=""),1,"")</f>
        <v/>
      </c>
    </row>
    <row r="110" spans="1:12" ht="15" customHeight="1" x14ac:dyDescent="0.25">
      <c r="A110" s="58"/>
      <c r="B110" s="76" t="s">
        <v>78</v>
      </c>
      <c r="C110" s="77"/>
      <c r="D110" s="16" t="s">
        <v>79</v>
      </c>
      <c r="E110" s="63"/>
      <c r="F110" s="19" t="s">
        <v>97</v>
      </c>
      <c r="G110" s="66"/>
      <c r="H110" s="69"/>
      <c r="I110" s="72"/>
      <c r="J110" s="32">
        <v>0</v>
      </c>
      <c r="K110" s="20" t="str">
        <f>IF(OR(J110=0,J110=1),"",1)</f>
        <v/>
      </c>
      <c r="L110" s="20" t="str">
        <f>IF(AND(F110="",G110=""),1,"")</f>
        <v/>
      </c>
    </row>
    <row r="111" spans="1:12" ht="12.75" hidden="1" customHeight="1" x14ac:dyDescent="0.25">
      <c r="A111" s="21"/>
      <c r="B111" s="33">
        <v>0</v>
      </c>
      <c r="C111" s="42" t="s">
        <v>103</v>
      </c>
      <c r="D111" s="43"/>
      <c r="E111" s="43"/>
      <c r="F111" s="44"/>
      <c r="G111" s="34">
        <v>188.88</v>
      </c>
      <c r="H111" s="35">
        <v>9.0399999999999991</v>
      </c>
      <c r="I111" s="34">
        <v>197.92</v>
      </c>
      <c r="J111" s="32">
        <v>0</v>
      </c>
      <c r="K111" s="30">
        <f>IF(J111=0,1,"")</f>
        <v>1</v>
      </c>
      <c r="L111" s="20" t="str">
        <f>IF(AND(F111="",G111=""),1,"")</f>
        <v/>
      </c>
    </row>
    <row r="112" spans="1:12" ht="12.75" hidden="1" customHeight="1" x14ac:dyDescent="0.25">
      <c r="A112" s="53" t="s">
        <v>23</v>
      </c>
      <c r="B112" s="54"/>
      <c r="C112" s="54"/>
      <c r="D112" s="54"/>
      <c r="E112" s="54"/>
      <c r="F112" s="55"/>
      <c r="G112" s="31">
        <v>89.98</v>
      </c>
      <c r="H112" s="31">
        <v>0.87</v>
      </c>
      <c r="I112" s="31">
        <v>90.85</v>
      </c>
      <c r="J112" s="20"/>
      <c r="K112" s="20"/>
      <c r="L112" s="20"/>
    </row>
    <row r="113" spans="1:12" ht="15" customHeight="1" x14ac:dyDescent="0.25">
      <c r="A113" s="56">
        <v>19</v>
      </c>
      <c r="B113" s="59" t="s">
        <v>54</v>
      </c>
      <c r="C113" s="60"/>
      <c r="D113" s="28" t="s">
        <v>23</v>
      </c>
      <c r="E113" s="61" t="s">
        <v>52</v>
      </c>
      <c r="F113" s="17" t="s">
        <v>55</v>
      </c>
      <c r="G113" s="64">
        <v>89.98</v>
      </c>
      <c r="H113" s="67">
        <v>0.87</v>
      </c>
      <c r="I113" s="70">
        <v>90.85</v>
      </c>
      <c r="J113" s="32">
        <v>0</v>
      </c>
      <c r="K113" s="20" t="str">
        <f>IF(OR(J113=0,J113=1),"",1)</f>
        <v/>
      </c>
      <c r="L113" s="20" t="str">
        <f>IF(B113="",1,"")</f>
        <v/>
      </c>
    </row>
    <row r="114" spans="1:12" ht="15" customHeight="1" x14ac:dyDescent="0.25">
      <c r="A114" s="57"/>
      <c r="B114" s="73" t="s">
        <v>61</v>
      </c>
      <c r="C114" s="74"/>
      <c r="D114" s="75"/>
      <c r="E114" s="62"/>
      <c r="F114" s="18" t="s">
        <v>55</v>
      </c>
      <c r="G114" s="65"/>
      <c r="H114" s="68"/>
      <c r="I114" s="71"/>
      <c r="J114" s="32">
        <v>0</v>
      </c>
      <c r="K114" s="20" t="str">
        <f>IF(OR(J114=0,J114=1),"",1)</f>
        <v/>
      </c>
      <c r="L114" s="20" t="str">
        <f>IF(AND(F114="",G114=""),1,"")</f>
        <v/>
      </c>
    </row>
    <row r="115" spans="1:12" ht="15" customHeight="1" x14ac:dyDescent="0.25">
      <c r="A115" s="58"/>
      <c r="B115" s="76" t="s">
        <v>78</v>
      </c>
      <c r="C115" s="77"/>
      <c r="D115" s="16" t="s">
        <v>79</v>
      </c>
      <c r="E115" s="63"/>
      <c r="F115" s="19" t="s">
        <v>99</v>
      </c>
      <c r="G115" s="66"/>
      <c r="H115" s="69"/>
      <c r="I115" s="72"/>
      <c r="J115" s="32">
        <v>0</v>
      </c>
      <c r="K115" s="20" t="str">
        <f>IF(OR(J115=0,J115=1),"",1)</f>
        <v/>
      </c>
      <c r="L115" s="20" t="str">
        <f>IF(AND(F115="",G115=""),1,"")</f>
        <v/>
      </c>
    </row>
    <row r="116" spans="1:12" ht="12.75" hidden="1" customHeight="1" x14ac:dyDescent="0.25">
      <c r="A116" s="21"/>
      <c r="B116" s="33">
        <v>0</v>
      </c>
      <c r="C116" s="42" t="s">
        <v>103</v>
      </c>
      <c r="D116" s="43"/>
      <c r="E116" s="43"/>
      <c r="F116" s="44"/>
      <c r="G116" s="34">
        <v>89.98</v>
      </c>
      <c r="H116" s="35">
        <v>0.87</v>
      </c>
      <c r="I116" s="34">
        <v>90.85</v>
      </c>
      <c r="J116" s="32">
        <v>0</v>
      </c>
      <c r="K116" s="30">
        <f>IF(J116=0,1,"")</f>
        <v>1</v>
      </c>
      <c r="L116" s="20" t="str">
        <f>IF(AND(F116="",G116=""),1,"")</f>
        <v/>
      </c>
    </row>
    <row r="117" spans="1:12" ht="12.75" hidden="1" customHeight="1" x14ac:dyDescent="0.25">
      <c r="A117" s="53" t="s">
        <v>23</v>
      </c>
      <c r="B117" s="54"/>
      <c r="C117" s="54"/>
      <c r="D117" s="54"/>
      <c r="E117" s="54"/>
      <c r="F117" s="55"/>
      <c r="G117" s="31">
        <v>84.52</v>
      </c>
      <c r="H117" s="31">
        <v>0.44</v>
      </c>
      <c r="I117" s="31">
        <v>84.96</v>
      </c>
      <c r="J117" s="20"/>
      <c r="K117" s="20"/>
      <c r="L117" s="20"/>
    </row>
    <row r="118" spans="1:12" ht="15" customHeight="1" x14ac:dyDescent="0.25">
      <c r="A118" s="56">
        <v>20</v>
      </c>
      <c r="B118" s="59" t="s">
        <v>56</v>
      </c>
      <c r="C118" s="60"/>
      <c r="D118" s="28" t="s">
        <v>23</v>
      </c>
      <c r="E118" s="61" t="s">
        <v>52</v>
      </c>
      <c r="F118" s="17" t="s">
        <v>57</v>
      </c>
      <c r="G118" s="64">
        <v>84.52</v>
      </c>
      <c r="H118" s="67">
        <v>0.44</v>
      </c>
      <c r="I118" s="70">
        <v>84.96</v>
      </c>
      <c r="J118" s="32">
        <v>0</v>
      </c>
      <c r="K118" s="20" t="str">
        <f>IF(OR(J118=0,J118=1),"",1)</f>
        <v/>
      </c>
      <c r="L118" s="20" t="str">
        <f>IF(B118="",1,"")</f>
        <v/>
      </c>
    </row>
    <row r="119" spans="1:12" ht="15" customHeight="1" x14ac:dyDescent="0.25">
      <c r="A119" s="57"/>
      <c r="B119" s="73" t="s">
        <v>61</v>
      </c>
      <c r="C119" s="74"/>
      <c r="D119" s="75"/>
      <c r="E119" s="62"/>
      <c r="F119" s="18" t="s">
        <v>57</v>
      </c>
      <c r="G119" s="65"/>
      <c r="H119" s="68"/>
      <c r="I119" s="71"/>
      <c r="J119" s="32">
        <v>0</v>
      </c>
      <c r="K119" s="20" t="str">
        <f>IF(OR(J119=0,J119=1),"",1)</f>
        <v/>
      </c>
      <c r="L119" s="20" t="str">
        <f>IF(AND(F119="",G119=""),1,"")</f>
        <v/>
      </c>
    </row>
    <row r="120" spans="1:12" ht="15" customHeight="1" x14ac:dyDescent="0.25">
      <c r="A120" s="58"/>
      <c r="B120" s="76" t="s">
        <v>78</v>
      </c>
      <c r="C120" s="77"/>
      <c r="D120" s="16" t="s">
        <v>79</v>
      </c>
      <c r="E120" s="63"/>
      <c r="F120" s="19" t="s">
        <v>100</v>
      </c>
      <c r="G120" s="66"/>
      <c r="H120" s="69"/>
      <c r="I120" s="72"/>
      <c r="J120" s="32">
        <v>0</v>
      </c>
      <c r="K120" s="20" t="str">
        <f>IF(OR(J120=0,J120=1),"",1)</f>
        <v/>
      </c>
      <c r="L120" s="20" t="str">
        <f>IF(AND(F120="",G120=""),1,"")</f>
        <v/>
      </c>
    </row>
    <row r="121" spans="1:12" ht="12.75" hidden="1" customHeight="1" x14ac:dyDescent="0.25">
      <c r="A121" s="21"/>
      <c r="B121" s="33">
        <v>0</v>
      </c>
      <c r="C121" s="42" t="s">
        <v>103</v>
      </c>
      <c r="D121" s="43"/>
      <c r="E121" s="43"/>
      <c r="F121" s="44"/>
      <c r="G121" s="34">
        <v>84.52</v>
      </c>
      <c r="H121" s="35">
        <v>0.44</v>
      </c>
      <c r="I121" s="34">
        <v>84.96</v>
      </c>
      <c r="J121" s="32">
        <v>0</v>
      </c>
      <c r="K121" s="30">
        <f>IF(J121=0,1,"")</f>
        <v>1</v>
      </c>
      <c r="L121" s="20" t="str">
        <f>IF(AND(F121="",G121=""),1,"")</f>
        <v/>
      </c>
    </row>
    <row r="122" spans="1:12" ht="12.75" hidden="1" customHeight="1" x14ac:dyDescent="0.25">
      <c r="A122" s="53" t="s">
        <v>23</v>
      </c>
      <c r="B122" s="54"/>
      <c r="C122" s="54"/>
      <c r="D122" s="54"/>
      <c r="E122" s="54"/>
      <c r="F122" s="55"/>
      <c r="G122" s="31">
        <v>227.5</v>
      </c>
      <c r="H122" s="31">
        <v>0</v>
      </c>
      <c r="I122" s="31">
        <v>227.5</v>
      </c>
      <c r="J122" s="20"/>
      <c r="K122" s="20"/>
      <c r="L122" s="20"/>
    </row>
    <row r="123" spans="1:12" ht="15" customHeight="1" x14ac:dyDescent="0.25">
      <c r="A123" s="56">
        <v>21</v>
      </c>
      <c r="B123" s="59" t="s">
        <v>58</v>
      </c>
      <c r="C123" s="60"/>
      <c r="D123" s="28" t="s">
        <v>23</v>
      </c>
      <c r="E123" s="61" t="s">
        <v>52</v>
      </c>
      <c r="F123" s="17" t="s">
        <v>55</v>
      </c>
      <c r="G123" s="64">
        <v>227.5</v>
      </c>
      <c r="H123" s="67">
        <v>0</v>
      </c>
      <c r="I123" s="70">
        <v>227.5</v>
      </c>
      <c r="J123" s="32">
        <v>0</v>
      </c>
      <c r="K123" s="20" t="str">
        <f>IF(OR(J123=0,J123=1),"",1)</f>
        <v/>
      </c>
      <c r="L123" s="20" t="str">
        <f>IF(B123="",1,"")</f>
        <v/>
      </c>
    </row>
    <row r="124" spans="1:12" ht="25.5" customHeight="1" x14ac:dyDescent="0.25">
      <c r="A124" s="57"/>
      <c r="B124" s="73" t="s">
        <v>76</v>
      </c>
      <c r="C124" s="74"/>
      <c r="D124" s="75"/>
      <c r="E124" s="62"/>
      <c r="F124" s="18" t="s">
        <v>55</v>
      </c>
      <c r="G124" s="65"/>
      <c r="H124" s="68"/>
      <c r="I124" s="71"/>
      <c r="J124" s="32">
        <v>0</v>
      </c>
      <c r="K124" s="20" t="str">
        <f>IF(OR(J124=0,J124=1),"",1)</f>
        <v/>
      </c>
      <c r="L124" s="20" t="str">
        <f>IF(AND(F124="",G124=""),1,"")</f>
        <v/>
      </c>
    </row>
    <row r="125" spans="1:12" ht="15" customHeight="1" x14ac:dyDescent="0.25">
      <c r="A125" s="58"/>
      <c r="B125" s="76" t="s">
        <v>80</v>
      </c>
      <c r="C125" s="77"/>
      <c r="D125" s="16" t="s">
        <v>79</v>
      </c>
      <c r="E125" s="63"/>
      <c r="F125" s="19" t="s">
        <v>99</v>
      </c>
      <c r="G125" s="66"/>
      <c r="H125" s="69"/>
      <c r="I125" s="72"/>
      <c r="J125" s="32">
        <v>0</v>
      </c>
      <c r="K125" s="20" t="str">
        <f>IF(OR(J125=0,J125=1),"",1)</f>
        <v/>
      </c>
      <c r="L125" s="20" t="str">
        <f>IF(AND(F125="",G125=""),1,"")</f>
        <v/>
      </c>
    </row>
    <row r="126" spans="1:12" ht="12.75" hidden="1" customHeight="1" x14ac:dyDescent="0.25">
      <c r="A126" s="21"/>
      <c r="B126" s="33">
        <v>0</v>
      </c>
      <c r="C126" s="42" t="s">
        <v>80</v>
      </c>
      <c r="D126" s="43"/>
      <c r="E126" s="43"/>
      <c r="F126" s="44"/>
      <c r="G126" s="34">
        <v>227.5</v>
      </c>
      <c r="H126" s="35">
        <v>0</v>
      </c>
      <c r="I126" s="34">
        <v>227.5</v>
      </c>
      <c r="J126" s="32">
        <v>0</v>
      </c>
      <c r="K126" s="30">
        <f>IF(J126=0,1,"")</f>
        <v>1</v>
      </c>
      <c r="L126" s="20" t="str">
        <f>IF(AND(F126="",G126=""),1,"")</f>
        <v/>
      </c>
    </row>
    <row r="127" spans="1:12" ht="12.75" hidden="1" customHeight="1" x14ac:dyDescent="0.25">
      <c r="A127" s="53" t="s">
        <v>23</v>
      </c>
      <c r="B127" s="54"/>
      <c r="C127" s="54"/>
      <c r="D127" s="54"/>
      <c r="E127" s="54"/>
      <c r="F127" s="55"/>
      <c r="G127" s="31">
        <v>333.33</v>
      </c>
      <c r="H127" s="31">
        <v>76.67</v>
      </c>
      <c r="I127" s="31">
        <v>410</v>
      </c>
      <c r="J127" s="20"/>
      <c r="K127" s="20"/>
      <c r="L127" s="20"/>
    </row>
    <row r="128" spans="1:12" ht="15" customHeight="1" x14ac:dyDescent="0.25">
      <c r="A128" s="56">
        <v>22</v>
      </c>
      <c r="B128" s="59" t="s">
        <v>59</v>
      </c>
      <c r="C128" s="60"/>
      <c r="D128" s="28" t="s">
        <v>23</v>
      </c>
      <c r="E128" s="61" t="s">
        <v>52</v>
      </c>
      <c r="F128" s="17" t="s">
        <v>42</v>
      </c>
      <c r="G128" s="64">
        <v>333.33</v>
      </c>
      <c r="H128" s="67">
        <v>76.67</v>
      </c>
      <c r="I128" s="70">
        <v>410</v>
      </c>
      <c r="J128" s="32">
        <v>0</v>
      </c>
      <c r="K128" s="20" t="str">
        <f>IF(OR(J128=0,J128=1),"",1)</f>
        <v/>
      </c>
      <c r="L128" s="20" t="str">
        <f>IF(B128="",1,"")</f>
        <v/>
      </c>
    </row>
    <row r="129" spans="1:12" ht="15" customHeight="1" x14ac:dyDescent="0.25">
      <c r="A129" s="57"/>
      <c r="B129" s="73" t="s">
        <v>77</v>
      </c>
      <c r="C129" s="74"/>
      <c r="D129" s="75"/>
      <c r="E129" s="62"/>
      <c r="F129" s="18" t="s">
        <v>42</v>
      </c>
      <c r="G129" s="65"/>
      <c r="H129" s="68"/>
      <c r="I129" s="71"/>
      <c r="J129" s="32">
        <v>0</v>
      </c>
      <c r="K129" s="20" t="str">
        <f>IF(OR(J129=0,J129=1),"",1)</f>
        <v/>
      </c>
      <c r="L129" s="20" t="str">
        <f>IF(AND(F129="",G129=""),1,"")</f>
        <v/>
      </c>
    </row>
    <row r="130" spans="1:12" ht="15" customHeight="1" x14ac:dyDescent="0.25">
      <c r="A130" s="58"/>
      <c r="B130" s="76" t="s">
        <v>101</v>
      </c>
      <c r="C130" s="77"/>
      <c r="D130" s="16" t="s">
        <v>79</v>
      </c>
      <c r="E130" s="63"/>
      <c r="F130" s="19" t="s">
        <v>97</v>
      </c>
      <c r="G130" s="66"/>
      <c r="H130" s="69"/>
      <c r="I130" s="72"/>
      <c r="J130" s="32">
        <v>0</v>
      </c>
      <c r="K130" s="20" t="str">
        <f>IF(OR(J130=0,J130=1),"",1)</f>
        <v/>
      </c>
      <c r="L130" s="20" t="str">
        <f>IF(AND(F130="",G130=""),1,"")</f>
        <v/>
      </c>
    </row>
    <row r="131" spans="1:12" ht="12.75" hidden="1" customHeight="1" x14ac:dyDescent="0.25">
      <c r="A131" s="21"/>
      <c r="B131" s="33">
        <v>0</v>
      </c>
      <c r="C131" s="42" t="s">
        <v>101</v>
      </c>
      <c r="D131" s="43"/>
      <c r="E131" s="43"/>
      <c r="F131" s="44"/>
      <c r="G131" s="34">
        <v>333.33</v>
      </c>
      <c r="H131" s="35">
        <v>76.67</v>
      </c>
      <c r="I131" s="34">
        <v>410</v>
      </c>
      <c r="J131" s="32">
        <v>0</v>
      </c>
      <c r="K131" s="30">
        <f>IF(J131=0,1,"")</f>
        <v>1</v>
      </c>
      <c r="L131" s="20" t="str">
        <f>IF(AND(F131="",G131=""),1,"")</f>
        <v/>
      </c>
    </row>
    <row r="132" spans="1:12" ht="12.75" hidden="1" customHeight="1" x14ac:dyDescent="0.25">
      <c r="A132" s="53" t="s">
        <v>23</v>
      </c>
      <c r="B132" s="54"/>
      <c r="C132" s="54"/>
      <c r="D132" s="54"/>
      <c r="E132" s="54"/>
      <c r="F132" s="55"/>
      <c r="G132" s="31">
        <v>426.83</v>
      </c>
      <c r="H132" s="31">
        <v>98.17</v>
      </c>
      <c r="I132" s="31">
        <v>525</v>
      </c>
      <c r="J132" s="20"/>
      <c r="K132" s="20"/>
      <c r="L132" s="20"/>
    </row>
    <row r="133" spans="1:12" ht="15" customHeight="1" x14ac:dyDescent="0.25">
      <c r="A133" s="56">
        <v>23</v>
      </c>
      <c r="B133" s="59" t="s">
        <v>60</v>
      </c>
      <c r="C133" s="60"/>
      <c r="D133" s="28" t="s">
        <v>23</v>
      </c>
      <c r="E133" s="61" t="s">
        <v>52</v>
      </c>
      <c r="F133" s="17" t="s">
        <v>42</v>
      </c>
      <c r="G133" s="64">
        <v>426.83</v>
      </c>
      <c r="H133" s="67">
        <v>98.17</v>
      </c>
      <c r="I133" s="70">
        <v>525</v>
      </c>
      <c r="J133" s="32">
        <v>0</v>
      </c>
      <c r="K133" s="20" t="str">
        <f>IF(OR(J133=0,J133=1),"",1)</f>
        <v/>
      </c>
      <c r="L133" s="20" t="str">
        <f>IF(B133="",1,"")</f>
        <v/>
      </c>
    </row>
    <row r="134" spans="1:12" ht="15" customHeight="1" x14ac:dyDescent="0.25">
      <c r="A134" s="57"/>
      <c r="B134" s="73" t="s">
        <v>77</v>
      </c>
      <c r="C134" s="74"/>
      <c r="D134" s="75"/>
      <c r="E134" s="62"/>
      <c r="F134" s="18" t="s">
        <v>42</v>
      </c>
      <c r="G134" s="65"/>
      <c r="H134" s="68"/>
      <c r="I134" s="71"/>
      <c r="J134" s="32">
        <v>0</v>
      </c>
      <c r="K134" s="20" t="str">
        <f>IF(OR(J134=0,J134=1),"",1)</f>
        <v/>
      </c>
      <c r="L134" s="20" t="str">
        <f>IF(AND(F134="",G134=""),1,"")</f>
        <v/>
      </c>
    </row>
    <row r="135" spans="1:12" ht="15" customHeight="1" x14ac:dyDescent="0.25">
      <c r="A135" s="58"/>
      <c r="B135" s="76" t="s">
        <v>102</v>
      </c>
      <c r="C135" s="77"/>
      <c r="D135" s="16" t="s">
        <v>79</v>
      </c>
      <c r="E135" s="63"/>
      <c r="F135" s="19" t="s">
        <v>97</v>
      </c>
      <c r="G135" s="66"/>
      <c r="H135" s="69"/>
      <c r="I135" s="72"/>
      <c r="J135" s="32">
        <v>0</v>
      </c>
      <c r="K135" s="20" t="str">
        <f>IF(OR(J135=0,J135=1),"",1)</f>
        <v/>
      </c>
      <c r="L135" s="20" t="str">
        <f>IF(AND(F135="",G135=""),1,"")</f>
        <v/>
      </c>
    </row>
    <row r="136" spans="1:12" ht="12.75" hidden="1" customHeight="1" x14ac:dyDescent="0.25">
      <c r="A136" s="21"/>
      <c r="B136" s="33">
        <v>0</v>
      </c>
      <c r="C136" s="42" t="s">
        <v>102</v>
      </c>
      <c r="D136" s="43"/>
      <c r="E136" s="43"/>
      <c r="F136" s="44"/>
      <c r="G136" s="34">
        <v>426.83</v>
      </c>
      <c r="H136" s="35">
        <v>98.17</v>
      </c>
      <c r="I136" s="34">
        <v>525</v>
      </c>
      <c r="J136" s="32">
        <v>0</v>
      </c>
      <c r="K136" s="30">
        <f>IF(J136=0,1,"")</f>
        <v>1</v>
      </c>
      <c r="L136" s="20" t="str">
        <f>IF(AND(F136="",G136=""),1,"")</f>
        <v/>
      </c>
    </row>
    <row r="137" spans="1:12" ht="15" customHeight="1" x14ac:dyDescent="0.25">
      <c r="A137" s="3" t="s">
        <v>11</v>
      </c>
      <c r="B137" s="2"/>
      <c r="C137" s="2"/>
      <c r="D137" s="2"/>
      <c r="E137" s="1"/>
      <c r="F137" s="80" t="s">
        <v>8</v>
      </c>
      <c r="G137" s="80"/>
      <c r="H137" s="78">
        <v>10885.02</v>
      </c>
      <c r="I137" s="78"/>
    </row>
    <row r="138" spans="1:12" ht="15" customHeight="1" x14ac:dyDescent="0.25">
      <c r="A138" s="36"/>
      <c r="B138" s="37"/>
      <c r="C138" s="37"/>
      <c r="D138" s="37"/>
      <c r="E138" s="38"/>
      <c r="F138" s="80" t="s">
        <v>9</v>
      </c>
      <c r="G138" s="80"/>
      <c r="H138" s="78">
        <v>2074.25</v>
      </c>
      <c r="I138" s="78"/>
    </row>
    <row r="139" spans="1:12" ht="15" customHeight="1" x14ac:dyDescent="0.25">
      <c r="A139" s="39"/>
      <c r="B139" s="40"/>
      <c r="C139" s="40"/>
      <c r="D139" s="40"/>
      <c r="E139" s="41"/>
      <c r="F139" s="80" t="s">
        <v>10</v>
      </c>
      <c r="G139" s="80"/>
      <c r="H139" s="78">
        <v>12959.27</v>
      </c>
      <c r="I139" s="78"/>
    </row>
    <row r="140" spans="1:12" ht="15" customHeight="1" x14ac:dyDescent="0.25"/>
    <row r="141" spans="1:12" ht="4.5" hidden="1" customHeight="1" x14ac:dyDescent="0.25">
      <c r="A141" s="3" t="s">
        <v>13</v>
      </c>
      <c r="B141" s="2"/>
      <c r="C141" s="2"/>
      <c r="D141" s="2"/>
      <c r="E141" s="1"/>
      <c r="F141" s="80" t="s">
        <v>8</v>
      </c>
      <c r="G141" s="80"/>
      <c r="H141" s="78">
        <v>0</v>
      </c>
      <c r="I141" s="79"/>
    </row>
    <row r="142" spans="1:12" ht="4.5" hidden="1" customHeight="1" x14ac:dyDescent="0.25">
      <c r="A142" s="36"/>
      <c r="B142" s="37"/>
      <c r="C142" s="37"/>
      <c r="D142" s="37"/>
      <c r="E142" s="38"/>
      <c r="F142" s="80" t="s">
        <v>9</v>
      </c>
      <c r="G142" s="80"/>
      <c r="H142" s="78">
        <v>0</v>
      </c>
      <c r="I142" s="79"/>
    </row>
    <row r="143" spans="1:12" ht="4.5" hidden="1" customHeight="1" x14ac:dyDescent="0.25">
      <c r="A143" s="39"/>
      <c r="B143" s="40"/>
      <c r="C143" s="40"/>
      <c r="D143" s="40"/>
      <c r="E143" s="41"/>
      <c r="F143" s="80" t="s">
        <v>10</v>
      </c>
      <c r="G143" s="80"/>
      <c r="H143" s="78">
        <v>0</v>
      </c>
      <c r="I143" s="79"/>
    </row>
  </sheetData>
  <mergeCells count="272">
    <mergeCell ref="A141:E143"/>
    <mergeCell ref="H143:I143"/>
    <mergeCell ref="F143:G143"/>
    <mergeCell ref="H141:I141"/>
    <mergeCell ref="H142:I142"/>
    <mergeCell ref="F141:G141"/>
    <mergeCell ref="F142:G142"/>
    <mergeCell ref="F137:G137"/>
    <mergeCell ref="H137:I137"/>
    <mergeCell ref="F138:G138"/>
    <mergeCell ref="H138:I138"/>
    <mergeCell ref="F139:G139"/>
    <mergeCell ref="H139:I139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20:C20"/>
    <mergeCell ref="B25:C25"/>
    <mergeCell ref="B30:C30"/>
    <mergeCell ref="B35:C35"/>
    <mergeCell ref="B40:C40"/>
    <mergeCell ref="B45:C45"/>
    <mergeCell ref="B50:C50"/>
    <mergeCell ref="B55:C55"/>
    <mergeCell ref="A128:A130"/>
    <mergeCell ref="B128:C128"/>
    <mergeCell ref="E128:E130"/>
    <mergeCell ref="G128:G130"/>
    <mergeCell ref="H128:H130"/>
    <mergeCell ref="I128:I130"/>
    <mergeCell ref="A133:A135"/>
    <mergeCell ref="B133:C133"/>
    <mergeCell ref="E133:E135"/>
    <mergeCell ref="G133:G135"/>
    <mergeCell ref="H133:H135"/>
    <mergeCell ref="I133:I135"/>
    <mergeCell ref="B129:D129"/>
    <mergeCell ref="B134:D134"/>
    <mergeCell ref="B130:C130"/>
    <mergeCell ref="B135:C135"/>
    <mergeCell ref="A118:A120"/>
    <mergeCell ref="B118:C118"/>
    <mergeCell ref="E118:E120"/>
    <mergeCell ref="G118:G120"/>
    <mergeCell ref="H118:H120"/>
    <mergeCell ref="I118:I120"/>
    <mergeCell ref="A123:A125"/>
    <mergeCell ref="B123:C123"/>
    <mergeCell ref="E123:E125"/>
    <mergeCell ref="G123:G125"/>
    <mergeCell ref="H123:H125"/>
    <mergeCell ref="I123:I125"/>
    <mergeCell ref="B119:D119"/>
    <mergeCell ref="B124:D124"/>
    <mergeCell ref="B120:C120"/>
    <mergeCell ref="B125:C125"/>
    <mergeCell ref="A108:A110"/>
    <mergeCell ref="B108:C108"/>
    <mergeCell ref="E108:E110"/>
    <mergeCell ref="G108:G110"/>
    <mergeCell ref="H108:H110"/>
    <mergeCell ref="I108:I110"/>
    <mergeCell ref="A113:A115"/>
    <mergeCell ref="B113:C113"/>
    <mergeCell ref="E113:E115"/>
    <mergeCell ref="G113:G115"/>
    <mergeCell ref="H113:H115"/>
    <mergeCell ref="I113:I115"/>
    <mergeCell ref="B109:D109"/>
    <mergeCell ref="B114:D114"/>
    <mergeCell ref="B110:C110"/>
    <mergeCell ref="B115:C115"/>
    <mergeCell ref="A98:A100"/>
    <mergeCell ref="B98:C98"/>
    <mergeCell ref="E98:E100"/>
    <mergeCell ref="G98:G100"/>
    <mergeCell ref="H98:H100"/>
    <mergeCell ref="I98:I100"/>
    <mergeCell ref="A103:A105"/>
    <mergeCell ref="B103:C103"/>
    <mergeCell ref="E103:E105"/>
    <mergeCell ref="G103:G105"/>
    <mergeCell ref="H103:H105"/>
    <mergeCell ref="I103:I105"/>
    <mergeCell ref="B99:D99"/>
    <mergeCell ref="B104:D104"/>
    <mergeCell ref="B100:C100"/>
    <mergeCell ref="B105:C105"/>
    <mergeCell ref="A88:A90"/>
    <mergeCell ref="B88:C88"/>
    <mergeCell ref="E88:E90"/>
    <mergeCell ref="G88:G90"/>
    <mergeCell ref="H88:H90"/>
    <mergeCell ref="I88:I90"/>
    <mergeCell ref="A93:A95"/>
    <mergeCell ref="B93:C93"/>
    <mergeCell ref="E93:E95"/>
    <mergeCell ref="G93:G95"/>
    <mergeCell ref="H93:H95"/>
    <mergeCell ref="I93:I95"/>
    <mergeCell ref="B89:D89"/>
    <mergeCell ref="B94:D94"/>
    <mergeCell ref="B90:C90"/>
    <mergeCell ref="B95:C95"/>
    <mergeCell ref="A78:A80"/>
    <mergeCell ref="B78:C78"/>
    <mergeCell ref="E78:E80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B79:D79"/>
    <mergeCell ref="B84:D84"/>
    <mergeCell ref="B80:C80"/>
    <mergeCell ref="B85:C85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B69:D69"/>
    <mergeCell ref="B74:D74"/>
    <mergeCell ref="B70:C70"/>
    <mergeCell ref="B75:C75"/>
    <mergeCell ref="A58:A60"/>
    <mergeCell ref="B58:C58"/>
    <mergeCell ref="E58:E6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B64:D64"/>
    <mergeCell ref="B60:C60"/>
    <mergeCell ref="B65:C65"/>
    <mergeCell ref="A48:A50"/>
    <mergeCell ref="B48:C48"/>
    <mergeCell ref="E48:E5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I33:I35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A132:F132"/>
    <mergeCell ref="A18:A20"/>
    <mergeCell ref="B18:C18"/>
    <mergeCell ref="E18:E20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A28:A30"/>
    <mergeCell ref="B28:C28"/>
    <mergeCell ref="E28:E30"/>
    <mergeCell ref="G28:G30"/>
    <mergeCell ref="H28:H30"/>
    <mergeCell ref="I28:I30"/>
    <mergeCell ref="A33:A35"/>
    <mergeCell ref="B33:C33"/>
    <mergeCell ref="E33:E35"/>
    <mergeCell ref="G33:G35"/>
    <mergeCell ref="H33:H35"/>
    <mergeCell ref="C136:F136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92:F92"/>
    <mergeCell ref="A97:F97"/>
    <mergeCell ref="A102:F102"/>
    <mergeCell ref="A107:F107"/>
    <mergeCell ref="A112:F112"/>
    <mergeCell ref="A117:F117"/>
    <mergeCell ref="A122:F122"/>
    <mergeCell ref="A127:F127"/>
    <mergeCell ref="C91:F91"/>
    <mergeCell ref="C96:F96"/>
    <mergeCell ref="C101:F101"/>
    <mergeCell ref="C106:F106"/>
    <mergeCell ref="C111:F111"/>
    <mergeCell ref="C116:F116"/>
    <mergeCell ref="C121:F121"/>
    <mergeCell ref="C126:F126"/>
    <mergeCell ref="C131:F131"/>
    <mergeCell ref="A13:A15"/>
    <mergeCell ref="G13:G16"/>
    <mergeCell ref="H13:H16"/>
    <mergeCell ref="I13:I16"/>
    <mergeCell ref="B13:C13"/>
    <mergeCell ref="A137:E139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A10:I10"/>
    <mergeCell ref="A9:I9"/>
    <mergeCell ref="A3:I3"/>
    <mergeCell ref="A4:I4"/>
    <mergeCell ref="A6:I6"/>
    <mergeCell ref="A7:I7"/>
    <mergeCell ref="A8:I8"/>
    <mergeCell ref="A5:I5"/>
    <mergeCell ref="A12:I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23.07.0002.36556, VULCAN sp. z o.o., licencja: kielce, Miasto Kielce ul. Rynek 1 25-519 Kielce&amp;C&amp;"Calibri"&amp;8Strona &amp;P z &amp;N
&amp;R
&amp;"Calibri"&amp;7</oddFooter>
  </headerFooter>
  <ignoredErrors>
    <ignoredError sqref="A1:M2 A4:M143 B3: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23.07.0002.36556</dc:creator>
  <cp:keywords/>
  <dc:description/>
  <cp:lastModifiedBy>Centrum Usług Miejskich w Kielcach</cp:lastModifiedBy>
  <cp:lastPrinted>2016-09-01T06:17:35Z</cp:lastPrinted>
  <dcterms:created xsi:type="dcterms:W3CDTF">2016-05-02T23:07:55Z</dcterms:created>
  <dcterms:modified xsi:type="dcterms:W3CDTF">2024-01-04T14:12:43Z</dcterms:modified>
  <cp:category/>
</cp:coreProperties>
</file>